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ia\Desktop\"/>
    </mc:Choice>
  </mc:AlternateContent>
  <xr:revisionPtr revIDLastSave="0" documentId="13_ncr:1_{82B44890-5789-49BD-A1B6-B3EDC47F2806}" xr6:coauthVersionLast="47" xr6:coauthVersionMax="47" xr10:uidLastSave="{00000000-0000-0000-0000-000000000000}"/>
  <bookViews>
    <workbookView xWindow="-120" yWindow="-120" windowWidth="29040" windowHeight="15840" xr2:uid="{DC9E96B6-349C-4F01-9F37-6CE789C93B1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3" i="1" l="1"/>
  <c r="J262" i="1"/>
  <c r="J395" i="1" l="1"/>
  <c r="J396" i="1"/>
  <c r="J397" i="1"/>
  <c r="J398" i="1"/>
  <c r="J399" i="1"/>
  <c r="J400" i="1"/>
  <c r="J38" i="1"/>
  <c r="J43" i="1"/>
  <c r="J44" i="1"/>
  <c r="J45" i="1"/>
  <c r="J46" i="1"/>
  <c r="J47" i="1"/>
  <c r="J48" i="1"/>
  <c r="J30" i="1"/>
  <c r="J31" i="1"/>
  <c r="H231" i="1"/>
  <c r="H232" i="1"/>
  <c r="H233" i="1"/>
  <c r="H234" i="1"/>
  <c r="H235" i="1"/>
  <c r="H236" i="1"/>
  <c r="H237" i="1"/>
  <c r="H238" i="1"/>
  <c r="H239" i="1"/>
  <c r="H240" i="1"/>
  <c r="H230" i="1"/>
  <c r="J230" i="1"/>
  <c r="J26" i="1"/>
  <c r="J250" i="1"/>
  <c r="J245" i="1"/>
  <c r="J246" i="1"/>
  <c r="J231" i="1"/>
  <c r="J232" i="1"/>
  <c r="J233" i="1"/>
  <c r="J234" i="1"/>
  <c r="J235" i="1"/>
  <c r="J236" i="1"/>
  <c r="J237" i="1"/>
  <c r="J238" i="1"/>
  <c r="J239" i="1"/>
  <c r="J240" i="1"/>
  <c r="J244" i="1"/>
  <c r="H250" i="1"/>
  <c r="J370" i="1" l="1"/>
  <c r="J376" i="1"/>
  <c r="J377" i="1"/>
  <c r="J378" i="1"/>
  <c r="J379" i="1"/>
  <c r="J385" i="1"/>
  <c r="J386" i="1"/>
  <c r="J387" i="1"/>
  <c r="J15" i="1"/>
  <c r="J16" i="1"/>
  <c r="J17" i="1"/>
  <c r="J18" i="1"/>
  <c r="J19" i="1"/>
  <c r="J101" i="1"/>
  <c r="J102" i="1"/>
  <c r="J103" i="1"/>
  <c r="J104" i="1"/>
  <c r="J105" i="1"/>
  <c r="J77" i="1"/>
  <c r="J78" i="1"/>
  <c r="J79" i="1"/>
  <c r="J80" i="1"/>
  <c r="J81" i="1"/>
  <c r="J76" i="1"/>
  <c r="J75" i="1"/>
  <c r="J74" i="1"/>
  <c r="J14" i="1"/>
  <c r="J132" i="1"/>
  <c r="J100" i="1"/>
  <c r="H110" i="1"/>
  <c r="J110" i="1"/>
  <c r="H111" i="1"/>
  <c r="J111" i="1"/>
  <c r="H112" i="1"/>
  <c r="J112" i="1"/>
  <c r="H14" i="1"/>
  <c r="H15" i="1"/>
  <c r="H16" i="1"/>
  <c r="H17" i="1"/>
  <c r="H18" i="1"/>
  <c r="H19" i="1"/>
  <c r="H23" i="1"/>
  <c r="J23" i="1"/>
  <c r="H24" i="1"/>
  <c r="J24" i="1"/>
  <c r="H25" i="1"/>
  <c r="J25" i="1"/>
  <c r="H36" i="1"/>
  <c r="J36" i="1"/>
  <c r="H37" i="1"/>
  <c r="J37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121" i="1"/>
  <c r="J121" i="1"/>
  <c r="H122" i="1"/>
  <c r="J122" i="1"/>
  <c r="H123" i="1"/>
  <c r="J123" i="1"/>
  <c r="H130" i="1"/>
  <c r="J130" i="1"/>
  <c r="H137" i="1"/>
  <c r="J137" i="1"/>
  <c r="H138" i="1"/>
  <c r="J138" i="1"/>
  <c r="H139" i="1"/>
  <c r="J139" i="1"/>
  <c r="H140" i="1"/>
  <c r="J140" i="1"/>
  <c r="H141" i="1"/>
  <c r="J141" i="1"/>
  <c r="H147" i="1"/>
  <c r="J147" i="1"/>
  <c r="H148" i="1"/>
  <c r="J148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201" i="1"/>
  <c r="J201" i="1"/>
  <c r="H202" i="1"/>
  <c r="J202" i="1"/>
  <c r="H203" i="1"/>
  <c r="J203" i="1"/>
  <c r="H204" i="1"/>
  <c r="J204" i="1"/>
  <c r="H205" i="1"/>
  <c r="J205" i="1"/>
  <c r="H206" i="1"/>
  <c r="J206" i="1"/>
  <c r="H207" i="1"/>
  <c r="J207" i="1"/>
  <c r="H211" i="1"/>
  <c r="J211" i="1"/>
  <c r="H212" i="1"/>
  <c r="J212" i="1"/>
  <c r="H213" i="1"/>
  <c r="J213" i="1"/>
  <c r="H214" i="1"/>
  <c r="J214" i="1"/>
  <c r="H215" i="1"/>
  <c r="J215" i="1"/>
  <c r="H216" i="1"/>
  <c r="J216" i="1"/>
  <c r="H220" i="1"/>
  <c r="J220" i="1"/>
  <c r="H221" i="1"/>
  <c r="J221" i="1"/>
  <c r="H222" i="1"/>
  <c r="J222" i="1"/>
  <c r="H223" i="1"/>
  <c r="J223" i="1"/>
  <c r="H224" i="1"/>
  <c r="J224" i="1"/>
  <c r="H225" i="1"/>
  <c r="J225" i="1"/>
  <c r="H226" i="1"/>
  <c r="J226" i="1"/>
  <c r="H256" i="1"/>
  <c r="J256" i="1"/>
  <c r="H257" i="1"/>
  <c r="J257" i="1"/>
  <c r="H258" i="1"/>
  <c r="J258" i="1"/>
  <c r="H259" i="1"/>
  <c r="J259" i="1"/>
  <c r="H260" i="1"/>
  <c r="J260" i="1"/>
  <c r="H261" i="1"/>
  <c r="J261" i="1"/>
  <c r="H269" i="1"/>
  <c r="J269" i="1"/>
  <c r="H270" i="1"/>
  <c r="J270" i="1"/>
  <c r="H271" i="1"/>
  <c r="J271" i="1"/>
  <c r="H275" i="1"/>
  <c r="J275" i="1"/>
  <c r="H276" i="1"/>
  <c r="J276" i="1"/>
  <c r="H277" i="1"/>
  <c r="J277" i="1"/>
  <c r="H278" i="1"/>
  <c r="J278" i="1"/>
  <c r="H279" i="1"/>
  <c r="J279" i="1"/>
  <c r="J285" i="1"/>
  <c r="J286" i="1"/>
  <c r="J287" i="1"/>
  <c r="J288" i="1"/>
  <c r="J294" i="1"/>
  <c r="J295" i="1"/>
  <c r="J296" i="1"/>
  <c r="J297" i="1"/>
  <c r="J298" i="1"/>
  <c r="J299" i="1"/>
  <c r="J300" i="1"/>
  <c r="J304" i="1"/>
  <c r="J305" i="1"/>
  <c r="J306" i="1"/>
  <c r="J307" i="1"/>
  <c r="J308" i="1"/>
  <c r="J309" i="1"/>
  <c r="J310" i="1"/>
  <c r="J316" i="1"/>
  <c r="J317" i="1"/>
  <c r="J318" i="1"/>
  <c r="J319" i="1"/>
  <c r="J320" i="1"/>
  <c r="J321" i="1"/>
  <c r="J322" i="1"/>
  <c r="J327" i="1"/>
  <c r="J328" i="1"/>
  <c r="J329" i="1"/>
  <c r="J330" i="1"/>
  <c r="J331" i="1"/>
  <c r="J332" i="1"/>
  <c r="J333" i="1"/>
  <c r="J337" i="1"/>
  <c r="J338" i="1"/>
  <c r="J339" i="1"/>
  <c r="J344" i="1"/>
  <c r="J345" i="1"/>
  <c r="J346" i="1"/>
  <c r="J347" i="1"/>
  <c r="J352" i="1"/>
  <c r="J353" i="1"/>
  <c r="J359" i="1"/>
  <c r="J360" i="1"/>
  <c r="J361" i="1"/>
  <c r="J362" i="1"/>
  <c r="J368" i="1"/>
  <c r="J369" i="1"/>
  <c r="J40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<sst xmlns="http://schemas.openxmlformats.org/spreadsheetml/2006/main" count="350" uniqueCount="281">
  <si>
    <t>ZIP-Code | City :</t>
  </si>
  <si>
    <t>ITEM NO.</t>
  </si>
  <si>
    <t>EAN</t>
  </si>
  <si>
    <t>DESCRIPTION</t>
  </si>
  <si>
    <t>CONTENT (g/ml)</t>
  </si>
  <si>
    <t>PU</t>
  </si>
  <si>
    <t>PRICE</t>
  </si>
  <si>
    <t>RETAIL PRICE</t>
  </si>
  <si>
    <t>ORDER (PU)</t>
  </si>
  <si>
    <t>TOTAL</t>
  </si>
  <si>
    <t>EXTRA VIRGIN OLIVE OIL</t>
  </si>
  <si>
    <t>Greenomic Black</t>
  </si>
  <si>
    <t>Greenomic Green</t>
  </si>
  <si>
    <t>Greenomic White</t>
  </si>
  <si>
    <t>Greenomic Alpha - Wood Design</t>
  </si>
  <si>
    <t>Lemon - Wood Design</t>
  </si>
  <si>
    <t>Orange - Wood Design</t>
  </si>
  <si>
    <t>Lime - Wood Design</t>
  </si>
  <si>
    <t>Chili - Wood Design</t>
  </si>
  <si>
    <t>Garlic - Wood Design</t>
  </si>
  <si>
    <t>Herbs of Tuscany - Wood Design</t>
  </si>
  <si>
    <t>Bruschetta - Wood Design</t>
  </si>
  <si>
    <t>Truffle - Wood Design</t>
  </si>
  <si>
    <t>-</t>
  </si>
  <si>
    <t>ACETO BALSAMICO  (with pourer)</t>
  </si>
  <si>
    <t>Date</t>
  </si>
  <si>
    <t>Classic</t>
  </si>
  <si>
    <t>Bianco</t>
  </si>
  <si>
    <t>Apple</t>
  </si>
  <si>
    <t>Blueberry</t>
  </si>
  <si>
    <t>Peach</t>
  </si>
  <si>
    <t>Pomegranate</t>
  </si>
  <si>
    <t>Maple</t>
  </si>
  <si>
    <t>Sicilian Lemon</t>
  </si>
  <si>
    <t>Truffle</t>
  </si>
  <si>
    <t>Fig</t>
  </si>
  <si>
    <t>Raspberry</t>
  </si>
  <si>
    <t>Whisky</t>
  </si>
  <si>
    <t>CREMA BALSAMICO</t>
  </si>
  <si>
    <t>GOURMET MINI</t>
  </si>
  <si>
    <t>Fleur de Sel with truffle</t>
  </si>
  <si>
    <t>Carpaccio di Tartufo</t>
  </si>
  <si>
    <t>PESTO &amp; CREMA</t>
  </si>
  <si>
    <t>Pesto Lemon</t>
  </si>
  <si>
    <t>Pesto al tartufo</t>
  </si>
  <si>
    <t>Pesto Rosso</t>
  </si>
  <si>
    <t>Pesto Arrabbiata</t>
  </si>
  <si>
    <t>Pesto alla Genovese</t>
  </si>
  <si>
    <t>Pesto Calabrese</t>
  </si>
  <si>
    <t>Pesto Aglio Olio e Peperoncino</t>
  </si>
  <si>
    <t>Pesto Pistacchio e Menta</t>
  </si>
  <si>
    <t>Crema Bruschetta</t>
  </si>
  <si>
    <t>Crema Mediterranea</t>
  </si>
  <si>
    <t>JAMS</t>
  </si>
  <si>
    <t>Orange</t>
  </si>
  <si>
    <t>BIO Spaghetti - Classic</t>
  </si>
  <si>
    <t>BIO Spaghetti - Al peperoncino</t>
  </si>
  <si>
    <t>Spaghetti - Al limone</t>
  </si>
  <si>
    <t>BIO Spaghetti - Alla seppia</t>
  </si>
  <si>
    <t>Spaghetti - Tricolore</t>
  </si>
  <si>
    <t>BIO Fettuccine - Classic</t>
  </si>
  <si>
    <t>Fettuccine al vino</t>
  </si>
  <si>
    <t>Fettuccine al basilico e limone</t>
  </si>
  <si>
    <t>Tagliatelle al tartufo</t>
  </si>
  <si>
    <t>Cavatappi grandi bronzo</t>
  </si>
  <si>
    <t>Butterfly - 1960's</t>
  </si>
  <si>
    <t>Cacao Waves</t>
  </si>
  <si>
    <t>Rose</t>
  </si>
  <si>
    <t>Treccia d'Oro</t>
  </si>
  <si>
    <t>Steak Pepper</t>
  </si>
  <si>
    <t>Bruschetta</t>
  </si>
  <si>
    <t>RISOTTO</t>
  </si>
  <si>
    <t>Limone</t>
  </si>
  <si>
    <t>Funghi</t>
  </si>
  <si>
    <t>Milanese</t>
  </si>
  <si>
    <t>Tricolore</t>
  </si>
  <si>
    <t>TARTUFI BY GREENOMIC</t>
  </si>
  <si>
    <t>Panna Cotta</t>
  </si>
  <si>
    <t>1€/piece</t>
  </si>
  <si>
    <t>Dolce</t>
  </si>
  <si>
    <t>Cappuccino</t>
  </si>
  <si>
    <t>Stracciatella</t>
  </si>
  <si>
    <t>Extra Nero</t>
  </si>
  <si>
    <t>Al Pistacchio</t>
  </si>
  <si>
    <t>Fleur de Sel &amp; Caramel</t>
  </si>
  <si>
    <t>TARTUFI DISPLAY 2KG</t>
  </si>
  <si>
    <t>CANNOLI DI SICILIA</t>
  </si>
  <si>
    <t>Nocciola</t>
  </si>
  <si>
    <t>1,49€/piece</t>
  </si>
  <si>
    <t>Pistacchio</t>
  </si>
  <si>
    <t>Giandula</t>
  </si>
  <si>
    <t>CANNOLI DELICIOUS</t>
  </si>
  <si>
    <t>Gianduja</t>
  </si>
  <si>
    <t>FdS &amp; Caramel</t>
  </si>
  <si>
    <t>CANTUCCINI</t>
  </si>
  <si>
    <t>GRISSINI</t>
  </si>
  <si>
    <t>Total</t>
  </si>
  <si>
    <t>Arrabbiata</t>
  </si>
  <si>
    <t>Tradizionale</t>
  </si>
  <si>
    <t>Basilico</t>
  </si>
  <si>
    <t>Da Mamma</t>
  </si>
  <si>
    <t>Tartufo</t>
  </si>
  <si>
    <t>Vodka</t>
  </si>
  <si>
    <t>Parmigiano</t>
  </si>
  <si>
    <t>Chili</t>
  </si>
  <si>
    <t>Lemon</t>
  </si>
  <si>
    <t>Lime</t>
  </si>
  <si>
    <t>Garlic</t>
  </si>
  <si>
    <t>Herbs of Tuscany</t>
  </si>
  <si>
    <t>TINS</t>
  </si>
  <si>
    <t xml:space="preserve">	GHDR | Ai Funghi Porcini</t>
  </si>
  <si>
    <t>GHDR | Al Tartufo</t>
  </si>
  <si>
    <t xml:space="preserve"> GHDR | Allo Zafferano</t>
  </si>
  <si>
    <t>Street :</t>
  </si>
  <si>
    <t>Country :</t>
  </si>
  <si>
    <t>E-Mail | TEL :</t>
  </si>
  <si>
    <t>VAT :</t>
  </si>
  <si>
    <t>Delivery address :</t>
  </si>
  <si>
    <t>Company / Customer-No. :</t>
  </si>
  <si>
    <t>WOOD DESIGN</t>
  </si>
  <si>
    <t>Organic Black</t>
  </si>
  <si>
    <t>Awarded White</t>
  </si>
  <si>
    <t>SUGHI</t>
  </si>
  <si>
    <t>OLIVES</t>
  </si>
  <si>
    <t>DISPLAYS</t>
  </si>
  <si>
    <t>Fusilli napoletani</t>
  </si>
  <si>
    <t>Limoncello</t>
  </si>
  <si>
    <t xml:space="preserve">	4262406111056</t>
  </si>
  <si>
    <t>Gin Tonic</t>
  </si>
  <si>
    <t>BALSAMICO TRADIZIONALE ITALIANO</t>
  </si>
  <si>
    <t>TWELVE Years</t>
  </si>
  <si>
    <t>FIFTEEN Years</t>
  </si>
  <si>
    <t>ROSÉ</t>
  </si>
  <si>
    <t>CERAMIC DESIGN</t>
  </si>
  <si>
    <t>Butterfly - Viola</t>
  </si>
  <si>
    <t>BALSAMICO &amp; OLIVE OIL | GIFT SET</t>
  </si>
  <si>
    <t>GIN &amp; JIN</t>
  </si>
  <si>
    <t>SUGO CHEF FRANCESCO</t>
  </si>
  <si>
    <t xml:space="preserve">GOOD HAIR DAY </t>
  </si>
  <si>
    <t>PASTA</t>
  </si>
  <si>
    <t xml:space="preserve"> RISOTTO</t>
  </si>
  <si>
    <t>Single small bottles - Balsamic vinegar</t>
  </si>
  <si>
    <t>Al Pistacchio siciliano</t>
  </si>
  <si>
    <t>No Story GIN GIFTBOX</t>
  </si>
  <si>
    <t>Barbarossa Penne All' Arrabbiata</t>
  </si>
  <si>
    <t xml:space="preserve">BIO Maccheroni Venezia </t>
  </si>
  <si>
    <t>GHDR | Italian Cheese</t>
  </si>
  <si>
    <t>GHDR | Tricolore</t>
  </si>
  <si>
    <t>GHDR | Al Limone</t>
  </si>
  <si>
    <t>KAFFE KOALA BEAN</t>
  </si>
  <si>
    <t xml:space="preserve">3L Greenomic Alpha Olive Oil BIO </t>
  </si>
  <si>
    <t xml:space="preserve">Greenomic Alpha Olive Oil BIO </t>
  </si>
  <si>
    <t>Erdbeere</t>
  </si>
  <si>
    <t>Feige</t>
  </si>
  <si>
    <t>Aprikose</t>
  </si>
  <si>
    <t>Granatapfel</t>
  </si>
  <si>
    <t>Blaubeere</t>
  </si>
  <si>
    <t>Bergamotte</t>
  </si>
  <si>
    <t>Clementine</t>
  </si>
  <si>
    <t>CUPCAKES</t>
  </si>
  <si>
    <t>Peanut Butter</t>
  </si>
  <si>
    <t>MIO CHOCOLATE</t>
  </si>
  <si>
    <t>Hazelnut Wafer Roll</t>
  </si>
  <si>
    <t xml:space="preserve"> Pistacchio Wafer Roll</t>
  </si>
  <si>
    <t xml:space="preserve">Aegean Breeze </t>
  </si>
  <si>
    <t xml:space="preserve">Hazel Wafer Praline </t>
  </si>
  <si>
    <t>Peanut butter</t>
  </si>
  <si>
    <t>HEARTY CHIPS</t>
  </si>
  <si>
    <t xml:space="preserve">Pomegranate - Chili &amp; Lime </t>
  </si>
  <si>
    <t xml:space="preserve">Almond - Sour Cream </t>
  </si>
  <si>
    <t xml:space="preserve">Almond - BBQ </t>
  </si>
  <si>
    <t xml:space="preserve">FIFTEEN Years </t>
  </si>
  <si>
    <t>SPICE -MILLS</t>
  </si>
  <si>
    <t>Australian Sea Salt</t>
  </si>
  <si>
    <t>Rosé Salt</t>
  </si>
  <si>
    <t>Truffle Salt</t>
  </si>
  <si>
    <t>Black Pepper</t>
  </si>
  <si>
    <t>Lemon Pepper Sea Salt</t>
  </si>
  <si>
    <t xml:space="preserve">120g </t>
  </si>
  <si>
    <t>Olive</t>
  </si>
  <si>
    <t xml:space="preserve"> Cheese &amp; Rosemary</t>
  </si>
  <si>
    <t>Sea Salt &amp; Oregano</t>
  </si>
  <si>
    <t>Italiano Mediterraneo</t>
  </si>
  <si>
    <t xml:space="preserve">Napoletano </t>
  </si>
  <si>
    <t xml:space="preserve">Siciliano </t>
  </si>
  <si>
    <t>Al Cioccolato</t>
  </si>
  <si>
    <t>Ai Fichi</t>
  </si>
  <si>
    <t>Alle Mandorla</t>
  </si>
  <si>
    <t xml:space="preserve">Black Olives with pit </t>
  </si>
  <si>
    <t>Green Olives with pit</t>
  </si>
  <si>
    <t>Mixed Olives with pit</t>
  </si>
  <si>
    <t>All' Arrabbiata</t>
  </si>
  <si>
    <t xml:space="preserve"> Tradizionale</t>
  </si>
  <si>
    <t>Pomodoro al basilico</t>
  </si>
  <si>
    <t>Al tartufo</t>
  </si>
  <si>
    <t>Alla Vodka</t>
  </si>
  <si>
    <t>Parmigiano Reggiano</t>
  </si>
  <si>
    <t>No.1 Orange</t>
  </si>
  <si>
    <t>No.2 Pomegranate</t>
  </si>
  <si>
    <t>No.3 Fig</t>
  </si>
  <si>
    <t>No.4 Lemon</t>
  </si>
  <si>
    <t>No. 5 Classic</t>
  </si>
  <si>
    <t>Pomodoro</t>
  </si>
  <si>
    <t>TIN EVOO Black</t>
  </si>
  <si>
    <t>TIN EVOO Silver</t>
  </si>
  <si>
    <t>Olive Oil TIN</t>
  </si>
  <si>
    <t>out of stock</t>
  </si>
  <si>
    <t xml:space="preserve">Balsamico 3 L BAG </t>
  </si>
  <si>
    <t>TUBES</t>
  </si>
  <si>
    <t>Classic - Bag</t>
  </si>
  <si>
    <t xml:space="preserve">Bianco - Bag </t>
  </si>
  <si>
    <t xml:space="preserve">No Story GIN </t>
  </si>
  <si>
    <t xml:space="preserve">Extra virgin Olive Oil  3L BAG / BIO </t>
  </si>
  <si>
    <t xml:space="preserve">Lemon - Bag </t>
  </si>
  <si>
    <t xml:space="preserve">Orange - Bag </t>
  </si>
  <si>
    <t xml:space="preserve">Chili - Bag </t>
  </si>
  <si>
    <t xml:space="preserve">Garlic - Bag </t>
  </si>
  <si>
    <t xml:space="preserve">Herbs of Tuscany - Bag </t>
  </si>
  <si>
    <t>Bruschetta - Bag</t>
  </si>
  <si>
    <t xml:space="preserve">Truffle - Bag </t>
  </si>
  <si>
    <t xml:space="preserve">Pomegranate - Bag </t>
  </si>
  <si>
    <t xml:space="preserve">Sicilian Lemon - Bag </t>
  </si>
  <si>
    <t xml:space="preserve">Fig - Bag </t>
  </si>
  <si>
    <t xml:space="preserve">Raspberry - Bag </t>
  </si>
  <si>
    <t>750g / 18pcs.</t>
  </si>
  <si>
    <t>Truffle Bites  Cocoa Dust</t>
  </si>
  <si>
    <t>55g</t>
  </si>
  <si>
    <t>Truffles Bites Nocciola</t>
  </si>
  <si>
    <t xml:space="preserve">Trüffle Bites Pistacchio </t>
  </si>
  <si>
    <r>
      <t xml:space="preserve">JAPANESE STYLE POT  </t>
    </r>
    <r>
      <rPr>
        <b/>
        <sz val="16"/>
        <color rgb="FFFF0000"/>
        <rFont val="Sitka Display"/>
      </rPr>
      <t xml:space="preserve"> NEW</t>
    </r>
  </si>
  <si>
    <t xml:space="preserve">AIOLI DIP </t>
  </si>
  <si>
    <t xml:space="preserve">CAFÉ DE PARIS DIP </t>
  </si>
  <si>
    <t xml:space="preserve">BRUSCHETTA </t>
  </si>
  <si>
    <t xml:space="preserve">LEMON PEPPER </t>
  </si>
  <si>
    <t xml:space="preserve">STEAK PEPPER </t>
  </si>
  <si>
    <t xml:space="preserve">Smoked BBQ </t>
  </si>
  <si>
    <t xml:space="preserve">Sea Salt Fakes </t>
  </si>
  <si>
    <t xml:space="preserve">Sea Salt &amp; Pepper </t>
  </si>
  <si>
    <t xml:space="preserve">SMOKED SALT </t>
  </si>
  <si>
    <t xml:space="preserve">Espresso SALT </t>
  </si>
  <si>
    <t xml:space="preserve">Lemon sea SALT </t>
  </si>
  <si>
    <r>
      <t xml:space="preserve">JAPANESE STYLE POT SET   </t>
    </r>
    <r>
      <rPr>
        <b/>
        <sz val="16"/>
        <color rgb="FFFF0000"/>
        <rFont val="Sitka Display"/>
      </rPr>
      <t>NEW</t>
    </r>
  </si>
  <si>
    <t xml:space="preserve">Lemon Pepper  &amp; Sea Salt Flakes  POT SET </t>
  </si>
  <si>
    <t>40 &amp; 45</t>
  </si>
  <si>
    <t xml:space="preserve"> Café de Paris Dip  &amp;  Aioli Dip POT SET </t>
  </si>
  <si>
    <t>60 &amp;45</t>
  </si>
  <si>
    <t xml:space="preserve"> Espresso Salt  &amp;  Sea Salt &amp; Pepper  POT SET </t>
  </si>
  <si>
    <t>45 &amp;40</t>
  </si>
  <si>
    <r>
      <t xml:space="preserve">SPICE -MILLS   </t>
    </r>
    <r>
      <rPr>
        <b/>
        <sz val="16"/>
        <color rgb="FFFF0000"/>
        <rFont val="Sitka Display"/>
      </rPr>
      <t>NEW</t>
    </r>
  </si>
  <si>
    <t>Gift Set|Rose Salt + Steak Pepper</t>
  </si>
  <si>
    <t>300&amp;140</t>
  </si>
  <si>
    <t xml:space="preserve">Lemon </t>
  </si>
  <si>
    <t xml:space="preserve"> PRODUCT LIST </t>
  </si>
  <si>
    <t xml:space="preserve"> Olive oil Black </t>
  </si>
  <si>
    <t xml:space="preserve">Olive oil White </t>
  </si>
  <si>
    <t xml:space="preserve">classic </t>
  </si>
  <si>
    <t>Lemon olive oil</t>
  </si>
  <si>
    <t>Red chili olive oil</t>
  </si>
  <si>
    <t>Garlic olive oil</t>
  </si>
  <si>
    <t>Tuscany olive oil</t>
  </si>
  <si>
    <t>Bruschetta olive oil</t>
  </si>
  <si>
    <t>Truffle olive oil</t>
  </si>
  <si>
    <t xml:space="preserve">INFUSED OLIVE OIL </t>
  </si>
  <si>
    <r>
      <t xml:space="preserve">Colorful Olive Oil  </t>
    </r>
    <r>
      <rPr>
        <b/>
        <sz val="18"/>
        <color rgb="FFFF0000"/>
        <rFont val="Sitka Display"/>
      </rPr>
      <t>NEW</t>
    </r>
  </si>
  <si>
    <t xml:space="preserve">Ceramic Design 100ml  </t>
  </si>
  <si>
    <t>ooo1</t>
  </si>
  <si>
    <t>ooo2</t>
  </si>
  <si>
    <t>ooo3</t>
  </si>
  <si>
    <t>ooo4</t>
  </si>
  <si>
    <t>ooo5</t>
  </si>
  <si>
    <t>ooo6</t>
  </si>
  <si>
    <t>Shower gel</t>
  </si>
  <si>
    <t>Conditioner</t>
  </si>
  <si>
    <t>Hand soap</t>
  </si>
  <si>
    <t>Shampoo</t>
  </si>
  <si>
    <t>Body milk</t>
  </si>
  <si>
    <t>Hand cream</t>
  </si>
  <si>
    <t>Gift Set|Rose Salt + Grater</t>
  </si>
  <si>
    <t>Gift Set|Lemon Pepper + Grater</t>
  </si>
  <si>
    <t xml:space="preserve">TRUFFLES CHOCOLATE   </t>
  </si>
  <si>
    <t xml:space="preserve">NEW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</si>
</sst>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7" x14ac:knownFonts="1">
    <font>
      <sz val="11"/>
      <color theme="1"/>
      <name val="Calibri"/>
      <family val="2"/>
      <scheme val="minor"/>
    </font>
    <font>
      <b/>
      <sz val="16"/>
      <color theme="1"/>
      <name val="Sitka Display"/>
    </font>
    <font>
      <sz val="16"/>
      <color theme="1"/>
      <name val="Sitka Display"/>
    </font>
    <font>
      <b/>
      <sz val="22"/>
      <color theme="1"/>
      <name val="Sitka Display"/>
    </font>
    <font>
      <b/>
      <sz val="16"/>
      <color theme="9" tint="-0.499984740745262"/>
      <name val="Sitka Display"/>
    </font>
    <font>
      <b/>
      <sz val="18"/>
      <color theme="1"/>
      <name val="Sitka Display"/>
    </font>
    <font>
      <sz val="18"/>
      <color theme="1"/>
      <name val="Sitka Display"/>
    </font>
    <font>
      <sz val="16"/>
      <color theme="2"/>
      <name val="Sitka Display"/>
    </font>
    <font>
      <b/>
      <sz val="16"/>
      <color theme="2"/>
      <name val="Sitka Display"/>
    </font>
    <font>
      <b/>
      <sz val="20"/>
      <color theme="1"/>
      <name val="Sitka Display"/>
    </font>
    <font>
      <b/>
      <sz val="16"/>
      <name val="Sitka Display"/>
    </font>
    <font>
      <sz val="16"/>
      <name val="Sitka Display"/>
    </font>
    <font>
      <b/>
      <sz val="24"/>
      <color theme="1"/>
      <name val="Sitka Display"/>
    </font>
    <font>
      <sz val="36"/>
      <color theme="1"/>
      <name val="Sitka Display"/>
    </font>
    <font>
      <b/>
      <sz val="20"/>
      <color theme="1" tint="0.499984740745262"/>
      <name val="Sitka Display"/>
    </font>
    <font>
      <sz val="16"/>
      <color theme="1" tint="0.499984740745262"/>
      <name val="Sitka Display"/>
    </font>
    <font>
      <sz val="11"/>
      <color theme="1" tint="0.499984740745262"/>
      <name val="Calibri"/>
      <family val="2"/>
      <scheme val="minor"/>
    </font>
    <font>
      <b/>
      <sz val="20"/>
      <color theme="0" tint="-0.499984740745262"/>
      <name val="Sitka Display"/>
    </font>
    <font>
      <sz val="11"/>
      <color rgb="FFFF0000"/>
      <name val="Calibri"/>
      <family val="2"/>
      <scheme val="minor"/>
    </font>
    <font>
      <sz val="16"/>
      <color rgb="FFFF0000"/>
      <name val="Sitka Display"/>
    </font>
    <font>
      <b/>
      <sz val="18"/>
      <color theme="0" tint="-0.499984740745262"/>
      <name val="Sitka Display"/>
    </font>
    <font>
      <b/>
      <sz val="18"/>
      <color theme="1" tint="0.499984740745262"/>
      <name val="Sitka Display"/>
    </font>
    <font>
      <b/>
      <sz val="16"/>
      <color theme="1" tint="0.499984740745262"/>
      <name val="Sitka Display"/>
    </font>
    <font>
      <u/>
      <sz val="11"/>
      <color theme="1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Sitka Display"/>
    </font>
    <font>
      <b/>
      <sz val="16"/>
      <color theme="1"/>
      <name val="Calibri"/>
      <family val="2"/>
      <scheme val="minor"/>
    </font>
    <font>
      <b/>
      <sz val="22"/>
      <color theme="1" tint="0.499984740745262"/>
      <name val="Sitka Display"/>
    </font>
    <font>
      <b/>
      <sz val="28"/>
      <color theme="1"/>
      <name val="Sitka Display"/>
    </font>
    <font>
      <b/>
      <sz val="20"/>
      <color rgb="FFFF0000"/>
      <name val="Sitka Display"/>
    </font>
    <font>
      <b/>
      <sz val="20"/>
      <color theme="1"/>
      <name val="Calibri"/>
      <family val="2"/>
      <scheme val="minor"/>
    </font>
    <font>
      <sz val="16"/>
      <color rgb="FF000000"/>
      <name val="Sitka Display"/>
    </font>
    <font>
      <b/>
      <sz val="16"/>
      <color rgb="FF000000"/>
      <name val="Sitka Display"/>
    </font>
    <font>
      <b/>
      <sz val="18"/>
      <color rgb="FFFF0000"/>
      <name val="Sitka Display"/>
    </font>
    <font>
      <b/>
      <sz val="16"/>
      <color theme="0" tint="-0.499984740745262"/>
      <name val="Sitka Display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4" borderId="0" xfId="0" applyNumberFormat="1" applyFont="1" applyFill="1" applyAlignment="1">
      <alignment horizontal="center"/>
    </xf>
    <xf numFmtId="0" fontId="13" fillId="0" borderId="0" xfId="0" applyFont="1"/>
    <xf numFmtId="164" fontId="0" fillId="0" borderId="0" xfId="0" applyNumberFormat="1"/>
    <xf numFmtId="0" fontId="0" fillId="3" borderId="0" xfId="0" applyFill="1"/>
    <xf numFmtId="3" fontId="2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/>
    <xf numFmtId="0" fontId="9" fillId="3" borderId="0" xfId="0" applyFont="1" applyFill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64" fontId="5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8" fillId="0" borderId="0" xfId="0" applyFont="1"/>
    <xf numFmtId="0" fontId="19" fillId="0" borderId="0" xfId="0" applyFont="1"/>
    <xf numFmtId="1" fontId="1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0" fontId="6" fillId="0" borderId="0" xfId="0" applyFont="1" applyAlignment="1">
      <alignment horizontal="center"/>
    </xf>
    <xf numFmtId="1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2" fillId="0" borderId="0" xfId="0" applyFont="1" applyAlignment="1">
      <alignment horizontal="center" vertical="center"/>
    </xf>
    <xf numFmtId="1" fontId="11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164" fontId="1" fillId="3" borderId="0" xfId="0" applyNumberFormat="1" applyFont="1" applyFill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25" fillId="0" borderId="0" xfId="0" applyFont="1"/>
    <xf numFmtId="1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0" fontId="25" fillId="3" borderId="0" xfId="0" applyFont="1" applyFill="1"/>
    <xf numFmtId="0" fontId="1" fillId="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" fontId="28" fillId="0" borderId="0" xfId="0" applyNumberFormat="1" applyFont="1" applyAlignment="1">
      <alignment horizontal="center" vertical="center"/>
    </xf>
    <xf numFmtId="0" fontId="0" fillId="5" borderId="0" xfId="0" applyFill="1"/>
    <xf numFmtId="1" fontId="2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/>
    <xf numFmtId="3" fontId="2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164" fontId="1" fillId="0" borderId="0" xfId="0" applyNumberFormat="1" applyFont="1"/>
    <xf numFmtId="0" fontId="10" fillId="0" borderId="0" xfId="0" applyFont="1"/>
    <xf numFmtId="0" fontId="1" fillId="0" borderId="0" xfId="0" applyFont="1"/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1" fontId="2" fillId="6" borderId="0" xfId="0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7" fillId="0" borderId="0" xfId="0" applyFont="1"/>
    <xf numFmtId="1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29" fillId="3" borderId="0" xfId="0" applyFont="1" applyFill="1" applyAlignment="1">
      <alignment horizontal="left" vertical="center"/>
    </xf>
    <xf numFmtId="0" fontId="0" fillId="7" borderId="0" xfId="0" applyFill="1"/>
    <xf numFmtId="164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1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6" fillId="7" borderId="0" xfId="0" applyFont="1" applyFill="1"/>
    <xf numFmtId="0" fontId="5" fillId="7" borderId="0" xfId="0" applyFont="1" applyFill="1" applyAlignment="1">
      <alignment horizontal="center" vertical="center"/>
    </xf>
    <xf numFmtId="1" fontId="6" fillId="7" borderId="0" xfId="0" applyNumberFormat="1" applyFont="1" applyFill="1" applyAlignment="1">
      <alignment horizontal="center" vertical="center"/>
    </xf>
    <xf numFmtId="3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164" fontId="0" fillId="3" borderId="0" xfId="0" applyNumberFormat="1" applyFill="1"/>
    <xf numFmtId="0" fontId="31" fillId="3" borderId="0" xfId="0" applyFont="1" applyFill="1"/>
    <xf numFmtId="164" fontId="25" fillId="0" borderId="0" xfId="0" applyNumberFormat="1" applyFont="1"/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1" fontId="5" fillId="3" borderId="0" xfId="0" applyNumberFormat="1" applyFont="1" applyFill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/>
    </xf>
    <xf numFmtId="1" fontId="32" fillId="3" borderId="0" xfId="0" applyNumberFormat="1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1" fontId="32" fillId="0" borderId="0" xfId="0" applyNumberFormat="1" applyFont="1" applyAlignment="1">
      <alignment horizontal="center" vertical="center" wrapText="1"/>
    </xf>
    <xf numFmtId="0" fontId="1" fillId="3" borderId="0" xfId="0" applyFont="1" applyFill="1"/>
    <xf numFmtId="1" fontId="32" fillId="0" borderId="0" xfId="0" applyNumberFormat="1" applyFont="1" applyAlignment="1">
      <alignment horizontal="center"/>
    </xf>
    <xf numFmtId="1" fontId="1" fillId="3" borderId="0" xfId="0" applyNumberFormat="1" applyFont="1" applyFill="1" applyAlignment="1">
      <alignment horizontal="center"/>
    </xf>
    <xf numFmtId="164" fontId="25" fillId="3" borderId="0" xfId="0" applyNumberFormat="1" applyFont="1" applyFill="1"/>
    <xf numFmtId="164" fontId="2" fillId="0" borderId="0" xfId="0" applyNumberFormat="1" applyFont="1" applyAlignment="1">
      <alignment horizontal="center"/>
    </xf>
    <xf numFmtId="0" fontId="30" fillId="3" borderId="0" xfId="0" applyFont="1" applyFill="1" applyAlignment="1">
      <alignment vertical="top"/>
    </xf>
    <xf numFmtId="0" fontId="30" fillId="7" borderId="0" xfId="0" applyFont="1" applyFill="1"/>
    <xf numFmtId="0" fontId="8" fillId="5" borderId="0" xfId="0" applyFont="1" applyFill="1" applyAlignment="1">
      <alignment horizontal="center" vertical="center"/>
    </xf>
    <xf numFmtId="1" fontId="7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164" fontId="25" fillId="3" borderId="0" xfId="0" applyNumberFormat="1" applyFont="1" applyFill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30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36" fillId="2" borderId="0" xfId="0" applyFont="1" applyFill="1"/>
    <xf numFmtId="0" fontId="36" fillId="8" borderId="0" xfId="0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1" fontId="20" fillId="7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/>
    </xf>
  </cellXfs>
  <cellStyles count="2">
    <cellStyle name="Link" xfId="1" builtinId="8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jpeg"/><Relationship Id="rId21" Type="http://schemas.openxmlformats.org/officeDocument/2006/relationships/image" Target="../media/image22.jpeg"/><Relationship Id="rId34" Type="http://schemas.openxmlformats.org/officeDocument/2006/relationships/image" Target="../media/image35.jpeg"/><Relationship Id="rId42" Type="http://schemas.openxmlformats.org/officeDocument/2006/relationships/image" Target="../media/image43.jpeg"/><Relationship Id="rId47" Type="http://schemas.openxmlformats.org/officeDocument/2006/relationships/image" Target="../media/image48.jpeg"/><Relationship Id="rId50" Type="http://schemas.openxmlformats.org/officeDocument/2006/relationships/image" Target="../media/image51.jpeg"/><Relationship Id="rId55" Type="http://schemas.openxmlformats.org/officeDocument/2006/relationships/image" Target="../media/image56.jpeg"/><Relationship Id="rId63" Type="http://schemas.openxmlformats.org/officeDocument/2006/relationships/image" Target="../media/image6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9" Type="http://schemas.openxmlformats.org/officeDocument/2006/relationships/image" Target="../media/image30.jpeg"/><Relationship Id="rId11" Type="http://schemas.openxmlformats.org/officeDocument/2006/relationships/image" Target="../media/image12.jpeg"/><Relationship Id="rId24" Type="http://schemas.openxmlformats.org/officeDocument/2006/relationships/image" Target="../media/image25.jpeg"/><Relationship Id="rId32" Type="http://schemas.openxmlformats.org/officeDocument/2006/relationships/image" Target="../media/image33.jpeg"/><Relationship Id="rId37" Type="http://schemas.openxmlformats.org/officeDocument/2006/relationships/image" Target="../media/image38.jpeg"/><Relationship Id="rId40" Type="http://schemas.openxmlformats.org/officeDocument/2006/relationships/image" Target="../media/image41.jpeg"/><Relationship Id="rId45" Type="http://schemas.openxmlformats.org/officeDocument/2006/relationships/image" Target="../media/image46.jpeg"/><Relationship Id="rId53" Type="http://schemas.openxmlformats.org/officeDocument/2006/relationships/image" Target="../media/image54.jpeg"/><Relationship Id="rId58" Type="http://schemas.openxmlformats.org/officeDocument/2006/relationships/image" Target="../media/image59.jpeg"/><Relationship Id="rId66" Type="http://schemas.openxmlformats.org/officeDocument/2006/relationships/image" Target="../media/image67.jpeg"/><Relationship Id="rId5" Type="http://schemas.openxmlformats.org/officeDocument/2006/relationships/image" Target="../media/image6.jpeg"/><Relationship Id="rId61" Type="http://schemas.openxmlformats.org/officeDocument/2006/relationships/image" Target="../media/image62.jpeg"/><Relationship Id="rId19" Type="http://schemas.openxmlformats.org/officeDocument/2006/relationships/image" Target="../media/image2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Relationship Id="rId27" Type="http://schemas.openxmlformats.org/officeDocument/2006/relationships/image" Target="../media/image28.jpeg"/><Relationship Id="rId30" Type="http://schemas.openxmlformats.org/officeDocument/2006/relationships/image" Target="../media/image31.jpeg"/><Relationship Id="rId35" Type="http://schemas.openxmlformats.org/officeDocument/2006/relationships/image" Target="../media/image36.jpeg"/><Relationship Id="rId43" Type="http://schemas.openxmlformats.org/officeDocument/2006/relationships/image" Target="../media/image44.jpeg"/><Relationship Id="rId48" Type="http://schemas.openxmlformats.org/officeDocument/2006/relationships/image" Target="../media/image49.jpeg"/><Relationship Id="rId56" Type="http://schemas.openxmlformats.org/officeDocument/2006/relationships/image" Target="../media/image57.jpeg"/><Relationship Id="rId64" Type="http://schemas.openxmlformats.org/officeDocument/2006/relationships/image" Target="../media/image65.jpeg"/><Relationship Id="rId8" Type="http://schemas.openxmlformats.org/officeDocument/2006/relationships/image" Target="../media/image9.jpeg"/><Relationship Id="rId51" Type="http://schemas.openxmlformats.org/officeDocument/2006/relationships/image" Target="../media/image52.jpe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jpeg"/><Relationship Id="rId33" Type="http://schemas.openxmlformats.org/officeDocument/2006/relationships/image" Target="../media/image34.jpeg"/><Relationship Id="rId38" Type="http://schemas.openxmlformats.org/officeDocument/2006/relationships/image" Target="../media/image39.jpeg"/><Relationship Id="rId46" Type="http://schemas.openxmlformats.org/officeDocument/2006/relationships/image" Target="../media/image47.jpeg"/><Relationship Id="rId59" Type="http://schemas.openxmlformats.org/officeDocument/2006/relationships/image" Target="../media/image60.jpeg"/><Relationship Id="rId67" Type="http://schemas.openxmlformats.org/officeDocument/2006/relationships/image" Target="../media/image68.jpeg"/><Relationship Id="rId20" Type="http://schemas.openxmlformats.org/officeDocument/2006/relationships/image" Target="../media/image21.jpeg"/><Relationship Id="rId41" Type="http://schemas.openxmlformats.org/officeDocument/2006/relationships/image" Target="../media/image42.jpeg"/><Relationship Id="rId54" Type="http://schemas.openxmlformats.org/officeDocument/2006/relationships/image" Target="../media/image55.jpeg"/><Relationship Id="rId62" Type="http://schemas.openxmlformats.org/officeDocument/2006/relationships/image" Target="../media/image6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28" Type="http://schemas.openxmlformats.org/officeDocument/2006/relationships/image" Target="../media/image29.jpeg"/><Relationship Id="rId36" Type="http://schemas.openxmlformats.org/officeDocument/2006/relationships/image" Target="../media/image37.jpeg"/><Relationship Id="rId49" Type="http://schemas.openxmlformats.org/officeDocument/2006/relationships/image" Target="../media/image50.jpeg"/><Relationship Id="rId57" Type="http://schemas.openxmlformats.org/officeDocument/2006/relationships/image" Target="../media/image58.jpeg"/><Relationship Id="rId10" Type="http://schemas.openxmlformats.org/officeDocument/2006/relationships/image" Target="../media/image11.jpeg"/><Relationship Id="rId31" Type="http://schemas.openxmlformats.org/officeDocument/2006/relationships/image" Target="../media/image32.jpeg"/><Relationship Id="rId44" Type="http://schemas.openxmlformats.org/officeDocument/2006/relationships/image" Target="../media/image45.jpeg"/><Relationship Id="rId52" Type="http://schemas.openxmlformats.org/officeDocument/2006/relationships/image" Target="../media/image53.jpg"/><Relationship Id="rId60" Type="http://schemas.openxmlformats.org/officeDocument/2006/relationships/image" Target="../media/image61.jpeg"/><Relationship Id="rId65" Type="http://schemas.openxmlformats.org/officeDocument/2006/relationships/image" Target="../media/image66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9" Type="http://schemas.openxmlformats.org/officeDocument/2006/relationships/image" Target="../media/image4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150407</xdr:colOff>
      <xdr:row>144</xdr:row>
      <xdr:rowOff>240106</xdr:rowOff>
    </xdr:from>
    <xdr:to>
      <xdr:col>12</xdr:col>
      <xdr:colOff>311291</xdr:colOff>
      <xdr:row>147</xdr:row>
      <xdr:rowOff>192820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03A0CDA-291A-4A91-9C93-5FACE1246A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24" t="4298" r="5682" b="6114"/>
        <a:stretch/>
      </xdr:blipFill>
      <xdr:spPr>
        <a:xfrm>
          <a:off x="18669728" y="51579856"/>
          <a:ext cx="1725706" cy="1027678"/>
        </a:xfrm>
        <a:prstGeom prst="rect">
          <a:avLst/>
        </a:prstGeom>
      </xdr:spPr>
    </xdr:pic>
    <xdr:clientData/>
  </xdr:twoCellAnchor>
  <xdr:twoCellAnchor editAs="oneCell">
    <xdr:from>
      <xdr:col>10</xdr:col>
      <xdr:colOff>174202</xdr:colOff>
      <xdr:row>302</xdr:row>
      <xdr:rowOff>51954</xdr:rowOff>
    </xdr:from>
    <xdr:to>
      <xdr:col>12</xdr:col>
      <xdr:colOff>457796</xdr:colOff>
      <xdr:row>310</xdr:row>
      <xdr:rowOff>224796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465E4F2-9AE8-4D06-A187-D37B3AE57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87"/>
        <a:stretch/>
      </xdr:blipFill>
      <xdr:spPr>
        <a:xfrm>
          <a:off x="16193520" y="105017454"/>
          <a:ext cx="1842232" cy="2792505"/>
        </a:xfrm>
        <a:prstGeom prst="rect">
          <a:avLst/>
        </a:prstGeom>
      </xdr:spPr>
    </xdr:pic>
    <xdr:clientData/>
  </xdr:twoCellAnchor>
  <xdr:twoCellAnchor editAs="oneCell">
    <xdr:from>
      <xdr:col>10</xdr:col>
      <xdr:colOff>207816</xdr:colOff>
      <xdr:row>293</xdr:row>
      <xdr:rowOff>6322</xdr:rowOff>
    </xdr:from>
    <xdr:to>
      <xdr:col>12</xdr:col>
      <xdr:colOff>740843</xdr:colOff>
      <xdr:row>296</xdr:row>
      <xdr:rowOff>270984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5F9FCDE-66D2-4B0E-A75C-74E148EE6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90" r="51061" b="21789"/>
        <a:stretch/>
      </xdr:blipFill>
      <xdr:spPr>
        <a:xfrm>
          <a:off x="16227134" y="101923822"/>
          <a:ext cx="2085315" cy="1251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130468</xdr:colOff>
      <xdr:row>147</xdr:row>
      <xdr:rowOff>214625</xdr:rowOff>
    </xdr:from>
    <xdr:to>
      <xdr:col>12</xdr:col>
      <xdr:colOff>391378</xdr:colOff>
      <xdr:row>150</xdr:row>
      <xdr:rowOff>376890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34DDE8FD-500F-4B1F-95D2-E7470E3441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22" t="12119" r="1603" b="10077"/>
        <a:stretch/>
      </xdr:blipFill>
      <xdr:spPr>
        <a:xfrm>
          <a:off x="18649789" y="52629339"/>
          <a:ext cx="1825732" cy="114198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202</xdr:row>
      <xdr:rowOff>0</xdr:rowOff>
    </xdr:from>
    <xdr:to>
      <xdr:col>10</xdr:col>
      <xdr:colOff>304800</xdr:colOff>
      <xdr:row>203</xdr:row>
      <xdr:rowOff>114300</xdr:rowOff>
    </xdr:to>
    <xdr:sp macro="" textlink="">
      <xdr:nvSpPr>
        <xdr:cNvPr id="11" name="AutoShape 4">
          <a:extLst>
            <a:ext uri="{FF2B5EF4-FFF2-40B4-BE49-F238E27FC236}">
              <a16:creationId xmlns:a16="http://schemas.microsoft.com/office/drawing/2014/main" id="{F0ABB35E-BC46-4E2A-9EA9-F4D973F49199}"/>
            </a:ext>
          </a:extLst>
        </xdr:cNvPr>
        <xdr:cNvSpPr>
          <a:spLocks noChangeAspect="1" noChangeArrowheads="1"/>
        </xdr:cNvSpPr>
      </xdr:nvSpPr>
      <xdr:spPr bwMode="auto">
        <a:xfrm>
          <a:off x="19554825" y="4812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417819</xdr:colOff>
      <xdr:row>282</xdr:row>
      <xdr:rowOff>95250</xdr:rowOff>
    </xdr:from>
    <xdr:to>
      <xdr:col>16</xdr:col>
      <xdr:colOff>244047</xdr:colOff>
      <xdr:row>297</xdr:row>
      <xdr:rowOff>36687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C985FDB-E9C2-41D3-8FA9-3FFAF89E418B}"/>
            </a:ext>
          </a:extLst>
        </xdr:cNvPr>
        <xdr:cNvSpPr>
          <a:spLocks noChangeAspect="1" noChangeArrowheads="1"/>
        </xdr:cNvSpPr>
      </xdr:nvSpPr>
      <xdr:spPr bwMode="auto">
        <a:xfrm>
          <a:off x="18569748" y="85344000"/>
          <a:ext cx="2864703" cy="4921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104775</xdr:colOff>
      <xdr:row>326</xdr:row>
      <xdr:rowOff>6350</xdr:rowOff>
    </xdr:from>
    <xdr:to>
      <xdr:col>12</xdr:col>
      <xdr:colOff>529631</xdr:colOff>
      <xdr:row>333</xdr:row>
      <xdr:rowOff>282495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4D414A32-BADF-427F-87B0-9FC6333E8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019" t="14749" r="8450" b="3793"/>
        <a:stretch/>
      </xdr:blipFill>
      <xdr:spPr>
        <a:xfrm>
          <a:off x="15992475" y="128377950"/>
          <a:ext cx="1986957" cy="2543095"/>
        </a:xfrm>
        <a:prstGeom prst="rect">
          <a:avLst/>
        </a:prstGeom>
      </xdr:spPr>
    </xdr:pic>
    <xdr:clientData/>
  </xdr:twoCellAnchor>
  <xdr:twoCellAnchor editAs="oneCell">
    <xdr:from>
      <xdr:col>10</xdr:col>
      <xdr:colOff>156881</xdr:colOff>
      <xdr:row>61</xdr:row>
      <xdr:rowOff>290793</xdr:rowOff>
    </xdr:from>
    <xdr:to>
      <xdr:col>12</xdr:col>
      <xdr:colOff>760319</xdr:colOff>
      <xdr:row>72</xdr:row>
      <xdr:rowOff>149975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36BDAA42-FCD8-4109-AB05-C122A4FAC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81293" y="17503028"/>
          <a:ext cx="2155267" cy="3478493"/>
        </a:xfrm>
        <a:prstGeom prst="rect">
          <a:avLst/>
        </a:prstGeom>
      </xdr:spPr>
    </xdr:pic>
    <xdr:clientData/>
  </xdr:twoCellAnchor>
  <xdr:twoCellAnchor editAs="oneCell">
    <xdr:from>
      <xdr:col>10</xdr:col>
      <xdr:colOff>61564</xdr:colOff>
      <xdr:row>199</xdr:row>
      <xdr:rowOff>316836</xdr:rowOff>
    </xdr:from>
    <xdr:to>
      <xdr:col>12</xdr:col>
      <xdr:colOff>561686</xdr:colOff>
      <xdr:row>208</xdr:row>
      <xdr:rowOff>17144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7B49507B-5C66-472A-838F-1D3F57C48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0885" y="70203122"/>
          <a:ext cx="2064944" cy="2639451"/>
        </a:xfrm>
        <a:prstGeom prst="rect">
          <a:avLst/>
        </a:prstGeom>
      </xdr:spPr>
    </xdr:pic>
    <xdr:clientData/>
  </xdr:twoCellAnchor>
  <xdr:twoCellAnchor editAs="oneCell">
    <xdr:from>
      <xdr:col>10</xdr:col>
      <xdr:colOff>37351</xdr:colOff>
      <xdr:row>267</xdr:row>
      <xdr:rowOff>25588</xdr:rowOff>
    </xdr:from>
    <xdr:to>
      <xdr:col>13</xdr:col>
      <xdr:colOff>724275</xdr:colOff>
      <xdr:row>271</xdr:row>
      <xdr:rowOff>285751</xdr:rowOff>
    </xdr:to>
    <xdr:pic>
      <xdr:nvPicPr>
        <xdr:cNvPr id="33" name="Grafik 32">
          <a:extLst>
            <a:ext uri="{FF2B5EF4-FFF2-40B4-BE49-F238E27FC236}">
              <a16:creationId xmlns:a16="http://schemas.microsoft.com/office/drawing/2014/main" id="{53FC769E-7389-4B86-A42C-E4F8364808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2" t="14849" r="10180" b="14189"/>
        <a:stretch/>
      </xdr:blipFill>
      <xdr:spPr>
        <a:xfrm>
          <a:off x="18556672" y="91070981"/>
          <a:ext cx="3013746" cy="1566448"/>
        </a:xfrm>
        <a:prstGeom prst="rect">
          <a:avLst/>
        </a:prstGeom>
      </xdr:spPr>
    </xdr:pic>
    <xdr:clientData/>
  </xdr:twoCellAnchor>
  <xdr:twoCellAnchor editAs="oneCell">
    <xdr:from>
      <xdr:col>10</xdr:col>
      <xdr:colOff>525755</xdr:colOff>
      <xdr:row>334</xdr:row>
      <xdr:rowOff>412138</xdr:rowOff>
    </xdr:from>
    <xdr:to>
      <xdr:col>12</xdr:col>
      <xdr:colOff>401250</xdr:colOff>
      <xdr:row>341</xdr:row>
      <xdr:rowOff>54655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13044441-11A8-5EBA-A236-B2FDAC329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84" t="4800" r="17210" b="4326"/>
        <a:stretch/>
      </xdr:blipFill>
      <xdr:spPr>
        <a:xfrm>
          <a:off x="17112862" y="109133209"/>
          <a:ext cx="1440317" cy="210541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160498</xdr:colOff>
      <xdr:row>314</xdr:row>
      <xdr:rowOff>235940</xdr:rowOff>
    </xdr:from>
    <xdr:to>
      <xdr:col>12</xdr:col>
      <xdr:colOff>571498</xdr:colOff>
      <xdr:row>323</xdr:row>
      <xdr:rowOff>91056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6DCE31F8-4B80-CCED-078A-6E9D496F20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54" t="16596" r="10617" b="17447"/>
        <a:stretch/>
      </xdr:blipFill>
      <xdr:spPr>
        <a:xfrm>
          <a:off x="16179816" y="109288531"/>
          <a:ext cx="1969638" cy="2813347"/>
        </a:xfrm>
        <a:prstGeom prst="rect">
          <a:avLst/>
        </a:prstGeom>
      </xdr:spPr>
    </xdr:pic>
    <xdr:clientData/>
  </xdr:twoCellAnchor>
  <xdr:twoCellAnchor editAs="oneCell">
    <xdr:from>
      <xdr:col>10</xdr:col>
      <xdr:colOff>129377</xdr:colOff>
      <xdr:row>296</xdr:row>
      <xdr:rowOff>270978</xdr:rowOff>
    </xdr:from>
    <xdr:to>
      <xdr:col>12</xdr:col>
      <xdr:colOff>740844</xdr:colOff>
      <xdr:row>300</xdr:row>
      <xdr:rowOff>170120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C4BAA945-EFDD-4A52-89D5-8EEB8EE94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51" t="27590" b="21789"/>
        <a:stretch/>
      </xdr:blipFill>
      <xdr:spPr>
        <a:xfrm>
          <a:off x="16148695" y="103175614"/>
          <a:ext cx="2163755" cy="1215328"/>
        </a:xfrm>
        <a:prstGeom prst="rect">
          <a:avLst/>
        </a:prstGeom>
      </xdr:spPr>
    </xdr:pic>
    <xdr:clientData/>
  </xdr:twoCellAnchor>
  <xdr:twoCellAnchor editAs="oneCell">
    <xdr:from>
      <xdr:col>10</xdr:col>
      <xdr:colOff>119430</xdr:colOff>
      <xdr:row>219</xdr:row>
      <xdr:rowOff>266225</xdr:rowOff>
    </xdr:from>
    <xdr:to>
      <xdr:col>13</xdr:col>
      <xdr:colOff>108226</xdr:colOff>
      <xdr:row>225</xdr:row>
      <xdr:rowOff>84395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C17AAD67-5F3C-46DC-B66C-3E3F423E3B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86"/>
        <a:stretch/>
      </xdr:blipFill>
      <xdr:spPr>
        <a:xfrm>
          <a:off x="18638751" y="76847225"/>
          <a:ext cx="2315618" cy="1777599"/>
        </a:xfrm>
        <a:prstGeom prst="rect">
          <a:avLst/>
        </a:prstGeom>
      </xdr:spPr>
    </xdr:pic>
    <xdr:clientData/>
  </xdr:twoCellAnchor>
  <xdr:twoCellAnchor editAs="oneCell">
    <xdr:from>
      <xdr:col>10</xdr:col>
      <xdr:colOff>90400</xdr:colOff>
      <xdr:row>185</xdr:row>
      <xdr:rowOff>68775</xdr:rowOff>
    </xdr:from>
    <xdr:to>
      <xdr:col>12</xdr:col>
      <xdr:colOff>493042</xdr:colOff>
      <xdr:row>193</xdr:row>
      <xdr:rowOff>52628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DBD76B99-4213-A622-356B-5969EB349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77507" y="66716561"/>
          <a:ext cx="1967464" cy="2593249"/>
        </a:xfrm>
        <a:prstGeom prst="rect">
          <a:avLst/>
        </a:prstGeom>
      </xdr:spPr>
    </xdr:pic>
    <xdr:clientData/>
  </xdr:twoCellAnchor>
  <xdr:twoCellAnchor editAs="oneCell">
    <xdr:from>
      <xdr:col>10</xdr:col>
      <xdr:colOff>110003</xdr:colOff>
      <xdr:row>177</xdr:row>
      <xdr:rowOff>113680</xdr:rowOff>
    </xdr:from>
    <xdr:to>
      <xdr:col>12</xdr:col>
      <xdr:colOff>494659</xdr:colOff>
      <xdr:row>185</xdr:row>
      <xdr:rowOff>34980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2F2CAB25-82DB-3AE0-A76A-73A53C703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96046" y="71101158"/>
          <a:ext cx="1947310" cy="2527562"/>
        </a:xfrm>
        <a:prstGeom prst="rect">
          <a:avLst/>
        </a:prstGeom>
      </xdr:spPr>
    </xdr:pic>
    <xdr:clientData/>
  </xdr:twoCellAnchor>
  <xdr:twoCellAnchor editAs="oneCell">
    <xdr:from>
      <xdr:col>10</xdr:col>
      <xdr:colOff>220843</xdr:colOff>
      <xdr:row>152</xdr:row>
      <xdr:rowOff>135670</xdr:rowOff>
    </xdr:from>
    <xdr:to>
      <xdr:col>13</xdr:col>
      <xdr:colOff>206693</xdr:colOff>
      <xdr:row>161</xdr:row>
      <xdr:rowOff>169232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84550713-0726-9A4E-44DB-BB335E5B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5549" y="56781405"/>
          <a:ext cx="2305468" cy="2951948"/>
        </a:xfrm>
        <a:prstGeom prst="rect">
          <a:avLst/>
        </a:prstGeom>
      </xdr:spPr>
    </xdr:pic>
    <xdr:clientData/>
  </xdr:twoCellAnchor>
  <xdr:twoCellAnchor editAs="oneCell">
    <xdr:from>
      <xdr:col>10</xdr:col>
      <xdr:colOff>79144</xdr:colOff>
      <xdr:row>272</xdr:row>
      <xdr:rowOff>353785</xdr:rowOff>
    </xdr:from>
    <xdr:to>
      <xdr:col>13</xdr:col>
      <xdr:colOff>140683</xdr:colOff>
      <xdr:row>280</xdr:row>
      <xdr:rowOff>149679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E5D8DA3B-F934-700B-1E4D-8B82657A1B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27"/>
        <a:stretch/>
      </xdr:blipFill>
      <xdr:spPr>
        <a:xfrm>
          <a:off x="18598465" y="93032035"/>
          <a:ext cx="2388361" cy="2503715"/>
        </a:xfrm>
        <a:prstGeom prst="rect">
          <a:avLst/>
        </a:prstGeom>
      </xdr:spPr>
    </xdr:pic>
    <xdr:clientData/>
  </xdr:twoCellAnchor>
  <xdr:twoCellAnchor editAs="oneCell">
    <xdr:from>
      <xdr:col>10</xdr:col>
      <xdr:colOff>69293</xdr:colOff>
      <xdr:row>20</xdr:row>
      <xdr:rowOff>237168</xdr:rowOff>
    </xdr:from>
    <xdr:to>
      <xdr:col>12</xdr:col>
      <xdr:colOff>677823</xdr:colOff>
      <xdr:row>28</xdr:row>
      <xdr:rowOff>15026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2A449620-8320-4592-BBD9-4F65CCBE37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62" b="17614"/>
        <a:stretch/>
      </xdr:blipFill>
      <xdr:spPr>
        <a:xfrm>
          <a:off x="18588614" y="9081811"/>
          <a:ext cx="2173352" cy="2485679"/>
        </a:xfrm>
        <a:prstGeom prst="rect">
          <a:avLst/>
        </a:prstGeom>
      </xdr:spPr>
    </xdr:pic>
    <xdr:clientData/>
  </xdr:twoCellAnchor>
  <xdr:twoCellAnchor editAs="oneCell">
    <xdr:from>
      <xdr:col>10</xdr:col>
      <xdr:colOff>95704</xdr:colOff>
      <xdr:row>107</xdr:row>
      <xdr:rowOff>180066</xdr:rowOff>
    </xdr:from>
    <xdr:to>
      <xdr:col>13</xdr:col>
      <xdr:colOff>449036</xdr:colOff>
      <xdr:row>116</xdr:row>
      <xdr:rowOff>152397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5BD229C8-D9EB-4FA8-870A-F19DF11A93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5" b="4876"/>
        <a:stretch/>
      </xdr:blipFill>
      <xdr:spPr>
        <a:xfrm>
          <a:off x="18615025" y="38375316"/>
          <a:ext cx="2680154" cy="3101974"/>
        </a:xfrm>
        <a:prstGeom prst="rect">
          <a:avLst/>
        </a:prstGeom>
      </xdr:spPr>
    </xdr:pic>
    <xdr:clientData/>
  </xdr:twoCellAnchor>
  <xdr:twoCellAnchor editAs="oneCell">
    <xdr:from>
      <xdr:col>10</xdr:col>
      <xdr:colOff>113392</xdr:colOff>
      <xdr:row>82</xdr:row>
      <xdr:rowOff>58963</xdr:rowOff>
    </xdr:from>
    <xdr:to>
      <xdr:col>12</xdr:col>
      <xdr:colOff>689199</xdr:colOff>
      <xdr:row>90</xdr:row>
      <xdr:rowOff>209098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EB51D2B0-3674-40EA-BE2A-C1A9677AC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2713" y="29967463"/>
          <a:ext cx="2140629" cy="2857956"/>
        </a:xfrm>
        <a:prstGeom prst="rect">
          <a:avLst/>
        </a:prstGeom>
      </xdr:spPr>
    </xdr:pic>
    <xdr:clientData/>
  </xdr:twoCellAnchor>
  <xdr:twoCellAnchor editAs="oneCell">
    <xdr:from>
      <xdr:col>10</xdr:col>
      <xdr:colOff>110219</xdr:colOff>
      <xdr:row>90</xdr:row>
      <xdr:rowOff>193675</xdr:rowOff>
    </xdr:from>
    <xdr:to>
      <xdr:col>12</xdr:col>
      <xdr:colOff>706211</xdr:colOff>
      <xdr:row>98</xdr:row>
      <xdr:rowOff>273741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095A873F-5CAE-453D-BE5F-4E054D6BE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9540" y="32809996"/>
          <a:ext cx="2160814" cy="2692638"/>
        </a:xfrm>
        <a:prstGeom prst="rect">
          <a:avLst/>
        </a:prstGeom>
      </xdr:spPr>
    </xdr:pic>
    <xdr:clientData/>
  </xdr:twoCellAnchor>
  <xdr:twoCellAnchor editAs="oneCell">
    <xdr:from>
      <xdr:col>10</xdr:col>
      <xdr:colOff>116568</xdr:colOff>
      <xdr:row>124</xdr:row>
      <xdr:rowOff>317659</xdr:rowOff>
    </xdr:from>
    <xdr:to>
      <xdr:col>12</xdr:col>
      <xdr:colOff>479306</xdr:colOff>
      <xdr:row>134</xdr:row>
      <xdr:rowOff>110609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8870B4B3-7802-4061-9DF1-EFC8E6B06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3" t="10248" r="18270" b="4037"/>
        <a:stretch/>
      </xdr:blipFill>
      <xdr:spPr>
        <a:xfrm>
          <a:off x="16703675" y="40227409"/>
          <a:ext cx="1927560" cy="3793450"/>
        </a:xfrm>
        <a:prstGeom prst="rect">
          <a:avLst/>
        </a:prstGeom>
      </xdr:spPr>
    </xdr:pic>
    <xdr:clientData/>
  </xdr:twoCellAnchor>
  <xdr:twoCellAnchor editAs="oneCell">
    <xdr:from>
      <xdr:col>10</xdr:col>
      <xdr:colOff>116434</xdr:colOff>
      <xdr:row>209</xdr:row>
      <xdr:rowOff>285749</xdr:rowOff>
    </xdr:from>
    <xdr:to>
      <xdr:col>12</xdr:col>
      <xdr:colOff>630782</xdr:colOff>
      <xdr:row>217</xdr:row>
      <xdr:rowOff>13607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EE15F503-F0E4-4307-A3CE-39F15861C1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14"/>
        <a:stretch/>
      </xdr:blipFill>
      <xdr:spPr>
        <a:xfrm>
          <a:off x="18635755" y="73532999"/>
          <a:ext cx="2079170" cy="2340429"/>
        </a:xfrm>
        <a:prstGeom prst="rect">
          <a:avLst/>
        </a:prstGeom>
      </xdr:spPr>
    </xdr:pic>
    <xdr:clientData/>
  </xdr:twoCellAnchor>
  <xdr:twoCellAnchor editAs="oneCell">
    <xdr:from>
      <xdr:col>10</xdr:col>
      <xdr:colOff>761859</xdr:colOff>
      <xdr:row>119</xdr:row>
      <xdr:rowOff>72852</xdr:rowOff>
    </xdr:from>
    <xdr:to>
      <xdr:col>11</xdr:col>
      <xdr:colOff>614020</xdr:colOff>
      <xdr:row>123</xdr:row>
      <xdr:rowOff>186025</xdr:rowOff>
    </xdr:to>
    <xdr:pic>
      <xdr:nvPicPr>
        <xdr:cNvPr id="31" name="Grafik 30">
          <a:extLst>
            <a:ext uri="{FF2B5EF4-FFF2-40B4-BE49-F238E27FC236}">
              <a16:creationId xmlns:a16="http://schemas.microsoft.com/office/drawing/2014/main" id="{219DB275-3BDB-9A21-85FE-D048325CA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46" t="14718" r="38005" b="11654"/>
        <a:stretch/>
      </xdr:blipFill>
      <xdr:spPr>
        <a:xfrm>
          <a:off x="16783397" y="45706883"/>
          <a:ext cx="653239" cy="1410529"/>
        </a:xfrm>
        <a:prstGeom prst="rect">
          <a:avLst/>
        </a:prstGeom>
      </xdr:spPr>
    </xdr:pic>
    <xdr:clientData/>
  </xdr:twoCellAnchor>
  <xdr:twoCellAnchor editAs="oneCell">
    <xdr:from>
      <xdr:col>10</xdr:col>
      <xdr:colOff>168392</xdr:colOff>
      <xdr:row>119</xdr:row>
      <xdr:rowOff>97144</xdr:rowOff>
    </xdr:from>
    <xdr:to>
      <xdr:col>10</xdr:col>
      <xdr:colOff>779585</xdr:colOff>
      <xdr:row>123</xdr:row>
      <xdr:rowOff>167523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2E1BBB9E-7EB6-3BBB-9D0F-FD9A249BE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799" t="10369" r="38797" b="11631"/>
        <a:stretch/>
      </xdr:blipFill>
      <xdr:spPr>
        <a:xfrm>
          <a:off x="16189930" y="45731175"/>
          <a:ext cx="611193" cy="1367735"/>
        </a:xfrm>
        <a:prstGeom prst="rect">
          <a:avLst/>
        </a:prstGeom>
      </xdr:spPr>
    </xdr:pic>
    <xdr:clientData/>
  </xdr:twoCellAnchor>
  <xdr:twoCellAnchor editAs="oneCell">
    <xdr:from>
      <xdr:col>11</xdr:col>
      <xdr:colOff>594101</xdr:colOff>
      <xdr:row>119</xdr:row>
      <xdr:rowOff>41892</xdr:rowOff>
    </xdr:from>
    <xdr:to>
      <xdr:col>12</xdr:col>
      <xdr:colOff>479390</xdr:colOff>
      <xdr:row>123</xdr:row>
      <xdr:rowOff>193544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FC02D944-86EF-26B9-BB87-98D9B6987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24" t="21602" r="40072" b="9237"/>
        <a:stretch/>
      </xdr:blipFill>
      <xdr:spPr>
        <a:xfrm>
          <a:off x="17416716" y="45675923"/>
          <a:ext cx="647289" cy="1449008"/>
        </a:xfrm>
        <a:prstGeom prst="rect">
          <a:avLst/>
        </a:prstGeom>
      </xdr:spPr>
    </xdr:pic>
    <xdr:clientData/>
  </xdr:twoCellAnchor>
  <xdr:twoCellAnchor editAs="oneCell">
    <xdr:from>
      <xdr:col>12</xdr:col>
      <xdr:colOff>483023</xdr:colOff>
      <xdr:row>51</xdr:row>
      <xdr:rowOff>1067</xdr:rowOff>
    </xdr:from>
    <xdr:to>
      <xdr:col>13</xdr:col>
      <xdr:colOff>380247</xdr:colOff>
      <xdr:row>59</xdr:row>
      <xdr:rowOff>43550</xdr:rowOff>
    </xdr:to>
    <xdr:pic>
      <xdr:nvPicPr>
        <xdr:cNvPr id="23" name="Grafik 22">
          <a:extLst>
            <a:ext uri="{FF2B5EF4-FFF2-40B4-BE49-F238E27FC236}">
              <a16:creationId xmlns:a16="http://schemas.microsoft.com/office/drawing/2014/main" id="{D4E313E5-65C5-4C11-88B2-9ED32201C0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91" t="9251" r="35257" b="11722"/>
        <a:stretch/>
      </xdr:blipFill>
      <xdr:spPr>
        <a:xfrm>
          <a:off x="20567166" y="19554531"/>
          <a:ext cx="659224" cy="2655055"/>
        </a:xfrm>
        <a:prstGeom prst="rect">
          <a:avLst/>
        </a:prstGeom>
      </xdr:spPr>
    </xdr:pic>
    <xdr:clientData/>
  </xdr:twoCellAnchor>
  <xdr:twoCellAnchor editAs="oneCell">
    <xdr:from>
      <xdr:col>13</xdr:col>
      <xdr:colOff>309928</xdr:colOff>
      <xdr:row>51</xdr:row>
      <xdr:rowOff>29480</xdr:rowOff>
    </xdr:from>
    <xdr:to>
      <xdr:col>14</xdr:col>
      <xdr:colOff>197686</xdr:colOff>
      <xdr:row>59</xdr:row>
      <xdr:rowOff>96242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B4D34ECF-1DE6-4DE2-B122-1276E38240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46" t="9847" r="34685" b="11711"/>
        <a:stretch/>
      </xdr:blipFill>
      <xdr:spPr>
        <a:xfrm>
          <a:off x="21156071" y="19582944"/>
          <a:ext cx="649758" cy="2679334"/>
        </a:xfrm>
        <a:prstGeom prst="rect">
          <a:avLst/>
        </a:prstGeom>
      </xdr:spPr>
    </xdr:pic>
    <xdr:clientData/>
  </xdr:twoCellAnchor>
  <xdr:twoCellAnchor editAs="oneCell">
    <xdr:from>
      <xdr:col>11</xdr:col>
      <xdr:colOff>640839</xdr:colOff>
      <xdr:row>50</xdr:row>
      <xdr:rowOff>303367</xdr:rowOff>
    </xdr:from>
    <xdr:to>
      <xdr:col>12</xdr:col>
      <xdr:colOff>507736</xdr:colOff>
      <xdr:row>59</xdr:row>
      <xdr:rowOff>35502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E3AEE1C6-937A-4F31-94A7-93CACFE260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64" t="10194" r="35447" b="11914"/>
        <a:stretch/>
      </xdr:blipFill>
      <xdr:spPr>
        <a:xfrm>
          <a:off x="19962982" y="19530260"/>
          <a:ext cx="628897" cy="2671278"/>
        </a:xfrm>
        <a:prstGeom prst="rect">
          <a:avLst/>
        </a:prstGeom>
      </xdr:spPr>
    </xdr:pic>
    <xdr:clientData/>
  </xdr:twoCellAnchor>
  <xdr:twoCellAnchor editAs="oneCell">
    <xdr:from>
      <xdr:col>11</xdr:col>
      <xdr:colOff>58507</xdr:colOff>
      <xdr:row>50</xdr:row>
      <xdr:rowOff>315700</xdr:rowOff>
    </xdr:from>
    <xdr:to>
      <xdr:col>11</xdr:col>
      <xdr:colOff>652338</xdr:colOff>
      <xdr:row>59</xdr:row>
      <xdr:rowOff>27935</xdr:rowOff>
    </xdr:to>
    <xdr:pic>
      <xdr:nvPicPr>
        <xdr:cNvPr id="56" name="Grafik 55">
          <a:extLst>
            <a:ext uri="{FF2B5EF4-FFF2-40B4-BE49-F238E27FC236}">
              <a16:creationId xmlns:a16="http://schemas.microsoft.com/office/drawing/2014/main" id="{CDBFF084-D636-45FC-918C-D7CFDC2BF2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509" t="9550" r="35667" b="12046"/>
        <a:stretch/>
      </xdr:blipFill>
      <xdr:spPr>
        <a:xfrm>
          <a:off x="19380650" y="19542593"/>
          <a:ext cx="593831" cy="2651378"/>
        </a:xfrm>
        <a:prstGeom prst="rect">
          <a:avLst/>
        </a:prstGeom>
      </xdr:spPr>
    </xdr:pic>
    <xdr:clientData/>
  </xdr:twoCellAnchor>
  <xdr:twoCellAnchor editAs="oneCell">
    <xdr:from>
      <xdr:col>10</xdr:col>
      <xdr:colOff>192901</xdr:colOff>
      <xdr:row>50</xdr:row>
      <xdr:rowOff>297237</xdr:rowOff>
    </xdr:from>
    <xdr:to>
      <xdr:col>11</xdr:col>
      <xdr:colOff>16426</xdr:colOff>
      <xdr:row>59</xdr:row>
      <xdr:rowOff>20639</xdr:rowOff>
    </xdr:to>
    <xdr:pic>
      <xdr:nvPicPr>
        <xdr:cNvPr id="57" name="Grafik 56">
          <a:extLst>
            <a:ext uri="{FF2B5EF4-FFF2-40B4-BE49-F238E27FC236}">
              <a16:creationId xmlns:a16="http://schemas.microsoft.com/office/drawing/2014/main" id="{7C2948BD-840D-4E4B-9F9C-7D76F52F92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316" t="9507" r="35898" b="11702"/>
        <a:stretch/>
      </xdr:blipFill>
      <xdr:spPr>
        <a:xfrm>
          <a:off x="18712222" y="19524130"/>
          <a:ext cx="626347" cy="2662545"/>
        </a:xfrm>
        <a:prstGeom prst="rect">
          <a:avLst/>
        </a:prstGeom>
      </xdr:spPr>
    </xdr:pic>
    <xdr:clientData/>
  </xdr:twoCellAnchor>
  <xdr:twoCellAnchor editAs="oneCell">
    <xdr:from>
      <xdr:col>10</xdr:col>
      <xdr:colOff>41859</xdr:colOff>
      <xdr:row>356</xdr:row>
      <xdr:rowOff>14363</xdr:rowOff>
    </xdr:from>
    <xdr:to>
      <xdr:col>12</xdr:col>
      <xdr:colOff>595803</xdr:colOff>
      <xdr:row>364</xdr:row>
      <xdr:rowOff>179161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6458FE2B-4323-4F63-A461-A45FDF535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6" t="26387" r="9850" b="7"/>
        <a:stretch/>
      </xdr:blipFill>
      <xdr:spPr>
        <a:xfrm>
          <a:off x="18561180" y="121594184"/>
          <a:ext cx="2118766" cy="2777369"/>
        </a:xfrm>
        <a:prstGeom prst="rect">
          <a:avLst/>
        </a:prstGeom>
      </xdr:spPr>
    </xdr:pic>
    <xdr:clientData/>
  </xdr:twoCellAnchor>
  <xdr:twoCellAnchor editAs="oneCell">
    <xdr:from>
      <xdr:col>10</xdr:col>
      <xdr:colOff>185136</xdr:colOff>
      <xdr:row>135</xdr:row>
      <xdr:rowOff>152853</xdr:rowOff>
    </xdr:from>
    <xdr:to>
      <xdr:col>12</xdr:col>
      <xdr:colOff>540549</xdr:colOff>
      <xdr:row>142</xdr:row>
      <xdr:rowOff>301039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EB8EF1-FC01-4F77-8E47-5DDEB7783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536"/>
        <a:stretch/>
      </xdr:blipFill>
      <xdr:spPr>
        <a:xfrm>
          <a:off x="18704457" y="48607889"/>
          <a:ext cx="1920235" cy="2393364"/>
        </a:xfrm>
        <a:prstGeom prst="rect">
          <a:avLst/>
        </a:prstGeom>
      </xdr:spPr>
    </xdr:pic>
    <xdr:clientData/>
  </xdr:twoCellAnchor>
  <xdr:twoCellAnchor editAs="oneCell">
    <xdr:from>
      <xdr:col>10</xdr:col>
      <xdr:colOff>65541</xdr:colOff>
      <xdr:row>193</xdr:row>
      <xdr:rowOff>81643</xdr:rowOff>
    </xdr:from>
    <xdr:to>
      <xdr:col>11</xdr:col>
      <xdr:colOff>426264</xdr:colOff>
      <xdr:row>198</xdr:row>
      <xdr:rowOff>172452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FCCCD946-23CB-1945-5B52-A9E30351F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23584" t="16359" r="20909" b="15263"/>
        <a:stretch/>
      </xdr:blipFill>
      <xdr:spPr>
        <a:xfrm>
          <a:off x="18584862" y="67858822"/>
          <a:ext cx="1163545" cy="1778094"/>
        </a:xfrm>
        <a:prstGeom prst="rect">
          <a:avLst/>
        </a:prstGeom>
      </xdr:spPr>
    </xdr:pic>
    <xdr:clientData/>
  </xdr:twoCellAnchor>
  <xdr:twoCellAnchor editAs="oneCell">
    <xdr:from>
      <xdr:col>11</xdr:col>
      <xdr:colOff>503237</xdr:colOff>
      <xdr:row>193</xdr:row>
      <xdr:rowOff>81643</xdr:rowOff>
    </xdr:from>
    <xdr:to>
      <xdr:col>13</xdr:col>
      <xdr:colOff>143241</xdr:colOff>
      <xdr:row>198</xdr:row>
      <xdr:rowOff>153401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C25D43B1-FBE2-2EE3-80F7-F3092EE313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20583" t="14294" r="17721" b="12939"/>
        <a:stretch/>
      </xdr:blipFill>
      <xdr:spPr>
        <a:xfrm>
          <a:off x="19825380" y="67858822"/>
          <a:ext cx="1164004" cy="1759043"/>
        </a:xfrm>
        <a:prstGeom prst="rect">
          <a:avLst/>
        </a:prstGeom>
      </xdr:spPr>
    </xdr:pic>
    <xdr:clientData/>
  </xdr:twoCellAnchor>
  <xdr:twoCellAnchor editAs="oneCell">
    <xdr:from>
      <xdr:col>10</xdr:col>
      <xdr:colOff>224119</xdr:colOff>
      <xdr:row>341</xdr:row>
      <xdr:rowOff>291352</xdr:rowOff>
    </xdr:from>
    <xdr:to>
      <xdr:col>12</xdr:col>
      <xdr:colOff>685701</xdr:colOff>
      <xdr:row>348</xdr:row>
      <xdr:rowOff>36290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7DB499F2-5C53-4D81-8440-F413C1E92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719" t="38171" b="1"/>
        <a:stretch/>
      </xdr:blipFill>
      <xdr:spPr>
        <a:xfrm>
          <a:off x="16114060" y="133047440"/>
          <a:ext cx="2019201" cy="2109379"/>
        </a:xfrm>
        <a:prstGeom prst="rect">
          <a:avLst/>
        </a:prstGeom>
      </xdr:spPr>
    </xdr:pic>
    <xdr:clientData/>
  </xdr:twoCellAnchor>
  <xdr:twoCellAnchor editAs="oneCell">
    <xdr:from>
      <xdr:col>11</xdr:col>
      <xdr:colOff>720391</xdr:colOff>
      <xdr:row>348</xdr:row>
      <xdr:rowOff>302559</xdr:rowOff>
    </xdr:from>
    <xdr:to>
      <xdr:col>13</xdr:col>
      <xdr:colOff>683215</xdr:colOff>
      <xdr:row>355</xdr:row>
      <xdr:rowOff>117921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95CF2153-F3E9-41A3-BAB9-6DF9FBAFE2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84" t="7498" r="31441" b="9610"/>
        <a:stretch/>
      </xdr:blipFill>
      <xdr:spPr>
        <a:xfrm>
          <a:off x="17405950" y="135423088"/>
          <a:ext cx="1480474" cy="2170278"/>
        </a:xfrm>
        <a:prstGeom prst="rect">
          <a:avLst/>
        </a:prstGeom>
      </xdr:spPr>
    </xdr:pic>
    <xdr:clientData/>
  </xdr:twoCellAnchor>
  <xdr:twoCellAnchor editAs="oneCell">
    <xdr:from>
      <xdr:col>10</xdr:col>
      <xdr:colOff>67234</xdr:colOff>
      <xdr:row>348</xdr:row>
      <xdr:rowOff>279430</xdr:rowOff>
    </xdr:from>
    <xdr:to>
      <xdr:col>11</xdr:col>
      <xdr:colOff>758522</xdr:colOff>
      <xdr:row>355</xdr:row>
      <xdr:rowOff>78514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EE2DC0AA-25E6-4999-932B-C56FA233C3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24" t="18413" r="34792" b="13406"/>
        <a:stretch/>
      </xdr:blipFill>
      <xdr:spPr>
        <a:xfrm>
          <a:off x="15957175" y="135399959"/>
          <a:ext cx="1483732" cy="2160350"/>
        </a:xfrm>
        <a:prstGeom prst="rect">
          <a:avLst/>
        </a:prstGeom>
      </xdr:spPr>
    </xdr:pic>
    <xdr:clientData/>
  </xdr:twoCellAnchor>
  <xdr:twoCellAnchor editAs="oneCell">
    <xdr:from>
      <xdr:col>13</xdr:col>
      <xdr:colOff>52829</xdr:colOff>
      <xdr:row>283</xdr:row>
      <xdr:rowOff>108859</xdr:rowOff>
    </xdr:from>
    <xdr:to>
      <xdr:col>15</xdr:col>
      <xdr:colOff>340990</xdr:colOff>
      <xdr:row>291</xdr:row>
      <xdr:rowOff>26389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50DB315F-A426-D53D-9513-42AFDE2A1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77" t="11678" r="21857" b="13351"/>
        <a:stretch/>
      </xdr:blipFill>
      <xdr:spPr>
        <a:xfrm>
          <a:off x="20898972" y="84690859"/>
          <a:ext cx="1812161" cy="25164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123265</xdr:colOff>
      <xdr:row>164</xdr:row>
      <xdr:rowOff>108857</xdr:rowOff>
    </xdr:from>
    <xdr:to>
      <xdr:col>13</xdr:col>
      <xdr:colOff>187622</xdr:colOff>
      <xdr:row>173</xdr:row>
      <xdr:rowOff>95251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E2C805B8-A897-9DFA-53FE-9FBEF10AD6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36" t="6797" r="17613" b="29255"/>
        <a:stretch/>
      </xdr:blipFill>
      <xdr:spPr>
        <a:xfrm>
          <a:off x="18642586" y="58265786"/>
          <a:ext cx="2391179" cy="2925536"/>
        </a:xfrm>
        <a:prstGeom prst="rect">
          <a:avLst/>
        </a:prstGeom>
      </xdr:spPr>
    </xdr:pic>
    <xdr:clientData/>
  </xdr:twoCellAnchor>
  <xdr:twoCellAnchor editAs="oneCell">
    <xdr:from>
      <xdr:col>10</xdr:col>
      <xdr:colOff>37061</xdr:colOff>
      <xdr:row>364</xdr:row>
      <xdr:rowOff>220086</xdr:rowOff>
    </xdr:from>
    <xdr:to>
      <xdr:col>13</xdr:col>
      <xdr:colOff>61525</xdr:colOff>
      <xdr:row>370</xdr:row>
      <xdr:rowOff>258536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EA996E4E-9152-9E05-983F-8F18F88818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762" b="958"/>
        <a:stretch/>
      </xdr:blipFill>
      <xdr:spPr>
        <a:xfrm>
          <a:off x="18556382" y="124412479"/>
          <a:ext cx="2351286" cy="2052307"/>
        </a:xfrm>
        <a:prstGeom prst="rect">
          <a:avLst/>
        </a:prstGeom>
      </xdr:spPr>
    </xdr:pic>
    <xdr:clientData/>
  </xdr:twoCellAnchor>
  <xdr:twoCellAnchor editAs="oneCell">
    <xdr:from>
      <xdr:col>10</xdr:col>
      <xdr:colOff>55230</xdr:colOff>
      <xdr:row>282</xdr:row>
      <xdr:rowOff>13608</xdr:rowOff>
    </xdr:from>
    <xdr:to>
      <xdr:col>12</xdr:col>
      <xdr:colOff>717130</xdr:colOff>
      <xdr:row>290</xdr:row>
      <xdr:rowOff>48456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4DC3B3B1-0183-4D34-80A4-AEFC5B124A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94" t="15371" r="19751" b="14272"/>
        <a:stretch/>
      </xdr:blipFill>
      <xdr:spPr>
        <a:xfrm>
          <a:off x="18574551" y="84269037"/>
          <a:ext cx="2226722" cy="2633812"/>
        </a:xfrm>
        <a:prstGeom prst="rect">
          <a:avLst/>
        </a:prstGeom>
      </xdr:spPr>
    </xdr:pic>
    <xdr:clientData/>
  </xdr:twoCellAnchor>
  <xdr:twoCellAnchor editAs="oneCell">
    <xdr:from>
      <xdr:col>10</xdr:col>
      <xdr:colOff>21053</xdr:colOff>
      <xdr:row>371</xdr:row>
      <xdr:rowOff>453081</xdr:rowOff>
    </xdr:from>
    <xdr:to>
      <xdr:col>12</xdr:col>
      <xdr:colOff>79768</xdr:colOff>
      <xdr:row>376</xdr:row>
      <xdr:rowOff>210527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2F3F9C2C-6FEA-48B4-841E-F13F7C0C0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0374" y="126985902"/>
          <a:ext cx="1623537" cy="1621624"/>
        </a:xfrm>
        <a:prstGeom prst="rect">
          <a:avLst/>
        </a:prstGeom>
      </xdr:spPr>
    </xdr:pic>
    <xdr:clientData/>
  </xdr:twoCellAnchor>
  <xdr:twoCellAnchor editAs="oneCell">
    <xdr:from>
      <xdr:col>10</xdr:col>
      <xdr:colOff>24556</xdr:colOff>
      <xdr:row>376</xdr:row>
      <xdr:rowOff>203259</xdr:rowOff>
    </xdr:from>
    <xdr:to>
      <xdr:col>12</xdr:col>
      <xdr:colOff>100304</xdr:colOff>
      <xdr:row>381</xdr:row>
      <xdr:rowOff>232466</xdr:rowOff>
    </xdr:to>
    <xdr:pic>
      <xdr:nvPicPr>
        <xdr:cNvPr id="44" name="Grafik 43">
          <a:extLst>
            <a:ext uri="{FF2B5EF4-FFF2-40B4-BE49-F238E27FC236}">
              <a16:creationId xmlns:a16="http://schemas.microsoft.com/office/drawing/2014/main" id="{E3FCEF7D-1DEC-406D-AF2F-115BC149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3877" y="128600259"/>
          <a:ext cx="1640570" cy="1662064"/>
        </a:xfrm>
        <a:prstGeom prst="rect">
          <a:avLst/>
        </a:prstGeom>
      </xdr:spPr>
    </xdr:pic>
    <xdr:clientData/>
  </xdr:twoCellAnchor>
  <xdr:twoCellAnchor editAs="oneCell">
    <xdr:from>
      <xdr:col>12</xdr:col>
      <xdr:colOff>74785</xdr:colOff>
      <xdr:row>371</xdr:row>
      <xdr:rowOff>424993</xdr:rowOff>
    </xdr:from>
    <xdr:to>
      <xdr:col>14</xdr:col>
      <xdr:colOff>174759</xdr:colOff>
      <xdr:row>376</xdr:row>
      <xdr:rowOff>191564</xdr:rowOff>
    </xdr:to>
    <xdr:pic>
      <xdr:nvPicPr>
        <xdr:cNvPr id="46" name="Grafik 45">
          <a:extLst>
            <a:ext uri="{FF2B5EF4-FFF2-40B4-BE49-F238E27FC236}">
              <a16:creationId xmlns:a16="http://schemas.microsoft.com/office/drawing/2014/main" id="{4A0A95B1-56EA-466B-8ABC-2223367C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58928" y="126957814"/>
          <a:ext cx="1623974" cy="1630749"/>
        </a:xfrm>
        <a:prstGeom prst="rect">
          <a:avLst/>
        </a:prstGeom>
      </xdr:spPr>
    </xdr:pic>
    <xdr:clientData/>
  </xdr:twoCellAnchor>
  <xdr:twoCellAnchor editAs="oneCell">
    <xdr:from>
      <xdr:col>12</xdr:col>
      <xdr:colOff>91849</xdr:colOff>
      <xdr:row>376</xdr:row>
      <xdr:rowOff>192213</xdr:rowOff>
    </xdr:from>
    <xdr:to>
      <xdr:col>14</xdr:col>
      <xdr:colOff>187893</xdr:colOff>
      <xdr:row>381</xdr:row>
      <xdr:rowOff>200482</xdr:rowOff>
    </xdr:to>
    <xdr:pic>
      <xdr:nvPicPr>
        <xdr:cNvPr id="48" name="Grafik 47">
          <a:extLst>
            <a:ext uri="{FF2B5EF4-FFF2-40B4-BE49-F238E27FC236}">
              <a16:creationId xmlns:a16="http://schemas.microsoft.com/office/drawing/2014/main" id="{CFA9F192-83F3-4EA2-9202-FA7770E1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5992" y="128589213"/>
          <a:ext cx="1620044" cy="1641126"/>
        </a:xfrm>
        <a:prstGeom prst="rect">
          <a:avLst/>
        </a:prstGeom>
      </xdr:spPr>
    </xdr:pic>
    <xdr:clientData/>
  </xdr:twoCellAnchor>
  <xdr:twoCellAnchor editAs="oneCell">
    <xdr:from>
      <xdr:col>10</xdr:col>
      <xdr:colOff>214003</xdr:colOff>
      <xdr:row>253</xdr:row>
      <xdr:rowOff>90298</xdr:rowOff>
    </xdr:from>
    <xdr:to>
      <xdr:col>13</xdr:col>
      <xdr:colOff>640231</xdr:colOff>
      <xdr:row>260</xdr:row>
      <xdr:rowOff>191280</xdr:rowOff>
    </xdr:to>
    <xdr:pic>
      <xdr:nvPicPr>
        <xdr:cNvPr id="70" name="Grafik 69">
          <a:extLst>
            <a:ext uri="{FF2B5EF4-FFF2-40B4-BE49-F238E27FC236}">
              <a16:creationId xmlns:a16="http://schemas.microsoft.com/office/drawing/2014/main" id="{1C2B8F40-1A93-4CE2-B6FF-A3D8335721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75" b="13897"/>
        <a:stretch/>
      </xdr:blipFill>
      <xdr:spPr>
        <a:xfrm>
          <a:off x="18733324" y="87774727"/>
          <a:ext cx="2753050" cy="2386982"/>
        </a:xfrm>
        <a:prstGeom prst="rect">
          <a:avLst/>
        </a:prstGeom>
      </xdr:spPr>
    </xdr:pic>
    <xdr:clientData/>
  </xdr:twoCellAnchor>
  <xdr:twoCellAnchor editAs="oneCell">
    <xdr:from>
      <xdr:col>10</xdr:col>
      <xdr:colOff>567499</xdr:colOff>
      <xdr:row>34</xdr:row>
      <xdr:rowOff>51226</xdr:rowOff>
    </xdr:from>
    <xdr:to>
      <xdr:col>11</xdr:col>
      <xdr:colOff>494533</xdr:colOff>
      <xdr:row>40</xdr:row>
      <xdr:rowOff>104811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8CB230B-4273-4904-BF15-6DA9B12962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33750" t="7679" r="36786" b="6608"/>
        <a:stretch/>
      </xdr:blipFill>
      <xdr:spPr>
        <a:xfrm>
          <a:off x="19086820" y="13658369"/>
          <a:ext cx="729856" cy="2108263"/>
        </a:xfrm>
        <a:prstGeom prst="rect">
          <a:avLst/>
        </a:prstGeom>
      </xdr:spPr>
    </xdr:pic>
    <xdr:clientData/>
  </xdr:twoCellAnchor>
  <xdr:twoCellAnchor editAs="oneCell">
    <xdr:from>
      <xdr:col>12</xdr:col>
      <xdr:colOff>38711</xdr:colOff>
      <xdr:row>34</xdr:row>
      <xdr:rowOff>67839</xdr:rowOff>
    </xdr:from>
    <xdr:to>
      <xdr:col>12</xdr:col>
      <xdr:colOff>736781</xdr:colOff>
      <xdr:row>40</xdr:row>
      <xdr:rowOff>100165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BC6525C5-8F4F-40C5-A3A8-4D4274B2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l="36607" t="6607" r="34643" b="9107"/>
        <a:stretch/>
      </xdr:blipFill>
      <xdr:spPr>
        <a:xfrm>
          <a:off x="20122854" y="13674982"/>
          <a:ext cx="698070" cy="2087004"/>
        </a:xfrm>
        <a:prstGeom prst="rect">
          <a:avLst/>
        </a:prstGeom>
      </xdr:spPr>
    </xdr:pic>
    <xdr:clientData/>
  </xdr:twoCellAnchor>
  <xdr:twoCellAnchor editAs="oneCell">
    <xdr:from>
      <xdr:col>10</xdr:col>
      <xdr:colOff>40822</xdr:colOff>
      <xdr:row>99</xdr:row>
      <xdr:rowOff>122464</xdr:rowOff>
    </xdr:from>
    <xdr:to>
      <xdr:col>13</xdr:col>
      <xdr:colOff>243001</xdr:colOff>
      <xdr:row>106</xdr:row>
      <xdr:rowOff>299357</xdr:rowOff>
    </xdr:to>
    <xdr:pic>
      <xdr:nvPicPr>
        <xdr:cNvPr id="10" name="Grafik 9" descr="Greenomic Delikatessen - Balsamics 800 2">
          <a:extLst>
            <a:ext uri="{FF2B5EF4-FFF2-40B4-BE49-F238E27FC236}">
              <a16:creationId xmlns:a16="http://schemas.microsoft.com/office/drawing/2014/main" id="{AB868782-DDF4-47DA-9001-4799E019B0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26" t="9391" r="20697" b="8398"/>
        <a:stretch>
          <a:fillRect/>
        </a:stretch>
      </xdr:blipFill>
      <xdr:spPr bwMode="auto">
        <a:xfrm>
          <a:off x="18560143" y="35677928"/>
          <a:ext cx="2529001" cy="24901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2653393</xdr:colOff>
      <xdr:row>73</xdr:row>
      <xdr:rowOff>27213</xdr:rowOff>
    </xdr:from>
    <xdr:to>
      <xdr:col>13</xdr:col>
      <xdr:colOff>313830</xdr:colOff>
      <xdr:row>81</xdr:row>
      <xdr:rowOff>68035</xdr:rowOff>
    </xdr:to>
    <xdr:pic>
      <xdr:nvPicPr>
        <xdr:cNvPr id="13" name="Grafik 12" descr="Greenomic Delikatessen - Toscana">
          <a:extLst>
            <a:ext uri="{FF2B5EF4-FFF2-40B4-BE49-F238E27FC236}">
              <a16:creationId xmlns:a16="http://schemas.microsoft.com/office/drawing/2014/main" id="{B0234E6E-E39D-4026-BC4C-2E915E17EC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31" t="11347" r="22321" b="10639"/>
        <a:stretch>
          <a:fillRect/>
        </a:stretch>
      </xdr:blipFill>
      <xdr:spPr bwMode="auto">
        <a:xfrm>
          <a:off x="18492107" y="26955749"/>
          <a:ext cx="2667866" cy="2694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231320</xdr:colOff>
      <xdr:row>381</xdr:row>
      <xdr:rowOff>122465</xdr:rowOff>
    </xdr:from>
    <xdr:to>
      <xdr:col>13</xdr:col>
      <xdr:colOff>666747</xdr:colOff>
      <xdr:row>387</xdr:row>
      <xdr:rowOff>27216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E7EB5F5-5E8F-4014-B890-58E2286B3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50641" y="130152322"/>
          <a:ext cx="2762249" cy="1891394"/>
        </a:xfrm>
        <a:prstGeom prst="rect">
          <a:avLst/>
        </a:prstGeom>
      </xdr:spPr>
    </xdr:pic>
    <xdr:clientData/>
  </xdr:twoCellAnchor>
  <xdr:twoCellAnchor editAs="oneCell">
    <xdr:from>
      <xdr:col>13</xdr:col>
      <xdr:colOff>435427</xdr:colOff>
      <xdr:row>382</xdr:row>
      <xdr:rowOff>340179</xdr:rowOff>
    </xdr:from>
    <xdr:to>
      <xdr:col>17</xdr:col>
      <xdr:colOff>204105</xdr:colOff>
      <xdr:row>388</xdr:row>
      <xdr:rowOff>176893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418DD36C-EB51-41B0-B45C-DCF446413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81570" y="130696608"/>
          <a:ext cx="2816678" cy="1823357"/>
        </a:xfrm>
        <a:prstGeom prst="rect">
          <a:avLst/>
        </a:prstGeom>
      </xdr:spPr>
    </xdr:pic>
    <xdr:clientData/>
  </xdr:twoCellAnchor>
  <xdr:twoCellAnchor editAs="oneCell">
    <xdr:from>
      <xdr:col>9</xdr:col>
      <xdr:colOff>2653393</xdr:colOff>
      <xdr:row>241</xdr:row>
      <xdr:rowOff>285749</xdr:rowOff>
    </xdr:from>
    <xdr:to>
      <xdr:col>13</xdr:col>
      <xdr:colOff>721178</xdr:colOff>
      <xdr:row>253</xdr:row>
      <xdr:rowOff>13605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908069FE-FBE4-4E9C-BEA1-45842E399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2107" y="84051320"/>
          <a:ext cx="3075214" cy="3646714"/>
        </a:xfrm>
        <a:prstGeom prst="rect">
          <a:avLst/>
        </a:prstGeom>
      </xdr:spPr>
    </xdr:pic>
    <xdr:clientData/>
  </xdr:twoCellAnchor>
  <xdr:twoCellAnchor editAs="oneCell">
    <xdr:from>
      <xdr:col>13</xdr:col>
      <xdr:colOff>612323</xdr:colOff>
      <xdr:row>242</xdr:row>
      <xdr:rowOff>108858</xdr:rowOff>
    </xdr:from>
    <xdr:to>
      <xdr:col>17</xdr:col>
      <xdr:colOff>272143</xdr:colOff>
      <xdr:row>252</xdr:row>
      <xdr:rowOff>285750</xdr:rowOff>
    </xdr:to>
    <xdr:pic>
      <xdr:nvPicPr>
        <xdr:cNvPr id="29" name="Grafik 28">
          <a:extLst>
            <a:ext uri="{FF2B5EF4-FFF2-40B4-BE49-F238E27FC236}">
              <a16:creationId xmlns:a16="http://schemas.microsoft.com/office/drawing/2014/main" id="{CA2E4C30-339E-4363-A546-9BCCE3928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8466" y="84201001"/>
          <a:ext cx="2707820" cy="3442606"/>
        </a:xfrm>
        <a:prstGeom prst="rect">
          <a:avLst/>
        </a:prstGeom>
      </xdr:spPr>
    </xdr:pic>
    <xdr:clientData/>
  </xdr:twoCellAnchor>
  <xdr:twoCellAnchor editAs="oneCell">
    <xdr:from>
      <xdr:col>10</xdr:col>
      <xdr:colOff>27215</xdr:colOff>
      <xdr:row>227</xdr:row>
      <xdr:rowOff>312965</xdr:rowOff>
    </xdr:from>
    <xdr:to>
      <xdr:col>13</xdr:col>
      <xdr:colOff>680358</xdr:colOff>
      <xdr:row>235</xdr:row>
      <xdr:rowOff>81642</xdr:rowOff>
    </xdr:to>
    <xdr:pic>
      <xdr:nvPicPr>
        <xdr:cNvPr id="30" name="Grafik 29">
          <a:extLst>
            <a:ext uri="{FF2B5EF4-FFF2-40B4-BE49-F238E27FC236}">
              <a16:creationId xmlns:a16="http://schemas.microsoft.com/office/drawing/2014/main" id="{25D19301-E183-4497-B622-CF7106401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6536" y="79506536"/>
          <a:ext cx="2979965" cy="2381249"/>
        </a:xfrm>
        <a:prstGeom prst="rect">
          <a:avLst/>
        </a:prstGeom>
      </xdr:spPr>
    </xdr:pic>
    <xdr:clientData/>
  </xdr:twoCellAnchor>
  <xdr:twoCellAnchor editAs="oneCell">
    <xdr:from>
      <xdr:col>10</xdr:col>
      <xdr:colOff>54429</xdr:colOff>
      <xdr:row>234</xdr:row>
      <xdr:rowOff>68035</xdr:rowOff>
    </xdr:from>
    <xdr:to>
      <xdr:col>13</xdr:col>
      <xdr:colOff>680357</xdr:colOff>
      <xdr:row>241</xdr:row>
      <xdr:rowOff>13608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F918F744-4B71-4B6F-880E-77A325AAC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0" y="81547606"/>
          <a:ext cx="2952750" cy="2231573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13608</xdr:colOff>
      <xdr:row>41</xdr:row>
      <xdr:rowOff>204109</xdr:rowOff>
    </xdr:from>
    <xdr:to>
      <xdr:col>13</xdr:col>
      <xdr:colOff>124732</xdr:colOff>
      <xdr:row>50</xdr:row>
      <xdr:rowOff>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8017B6E-524C-44B2-81C3-38FBBFDAF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2929" y="16246930"/>
          <a:ext cx="2437946" cy="2979964"/>
        </a:xfrm>
        <a:prstGeom prst="rect">
          <a:avLst/>
        </a:prstGeom>
      </xdr:spPr>
    </xdr:pic>
    <xdr:clientData/>
  </xdr:twoCellAnchor>
  <xdr:twoCellAnchor editAs="oneCell">
    <xdr:from>
      <xdr:col>13</xdr:col>
      <xdr:colOff>27214</xdr:colOff>
      <xdr:row>41</xdr:row>
      <xdr:rowOff>81643</xdr:rowOff>
    </xdr:from>
    <xdr:to>
      <xdr:col>16</xdr:col>
      <xdr:colOff>167821</xdr:colOff>
      <xdr:row>50</xdr:row>
      <xdr:rowOff>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B9F5367-6476-4F1A-8C4C-D019EB746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3357" y="16124464"/>
          <a:ext cx="2426607" cy="3102429"/>
        </a:xfrm>
        <a:prstGeom prst="rect">
          <a:avLst/>
        </a:prstGeom>
      </xdr:spPr>
    </xdr:pic>
    <xdr:clientData/>
  </xdr:twoCellAnchor>
  <xdr:twoCellAnchor editAs="oneCell">
    <xdr:from>
      <xdr:col>11</xdr:col>
      <xdr:colOff>503465</xdr:colOff>
      <xdr:row>29</xdr:row>
      <xdr:rowOff>27215</xdr:rowOff>
    </xdr:from>
    <xdr:to>
      <xdr:col>14</xdr:col>
      <xdr:colOff>27215</xdr:colOff>
      <xdr:row>33</xdr:row>
      <xdr:rowOff>231323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B88EFBFA-7F05-A250-29E0-905F90BA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25608" y="11906251"/>
          <a:ext cx="1809750" cy="1510393"/>
        </a:xfrm>
        <a:prstGeom prst="rect">
          <a:avLst/>
        </a:prstGeom>
      </xdr:spPr>
    </xdr:pic>
    <xdr:clientData/>
  </xdr:twoCellAnchor>
  <xdr:twoCellAnchor editAs="oneCell">
    <xdr:from>
      <xdr:col>10</xdr:col>
      <xdr:colOff>40823</xdr:colOff>
      <xdr:row>29</xdr:row>
      <xdr:rowOff>40823</xdr:rowOff>
    </xdr:from>
    <xdr:to>
      <xdr:col>12</xdr:col>
      <xdr:colOff>163286</xdr:colOff>
      <xdr:row>33</xdr:row>
      <xdr:rowOff>258537</xdr:rowOff>
    </xdr:to>
    <xdr:pic>
      <xdr:nvPicPr>
        <xdr:cNvPr id="34" name="Grafik 33">
          <a:extLst>
            <a:ext uri="{FF2B5EF4-FFF2-40B4-BE49-F238E27FC236}">
              <a16:creationId xmlns:a16="http://schemas.microsoft.com/office/drawing/2014/main" id="{5688B348-8F32-BAD2-2C69-7558AE34C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60144" y="11919859"/>
          <a:ext cx="1687285" cy="1523999"/>
        </a:xfrm>
        <a:prstGeom prst="rect">
          <a:avLst/>
        </a:prstGeom>
      </xdr:spPr>
    </xdr:pic>
    <xdr:clientData/>
  </xdr:twoCellAnchor>
  <xdr:twoCellAnchor editAs="oneCell">
    <xdr:from>
      <xdr:col>10</xdr:col>
      <xdr:colOff>27212</xdr:colOff>
      <xdr:row>11</xdr:row>
      <xdr:rowOff>408214</xdr:rowOff>
    </xdr:from>
    <xdr:to>
      <xdr:col>12</xdr:col>
      <xdr:colOff>693964</xdr:colOff>
      <xdr:row>19</xdr:row>
      <xdr:rowOff>122463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70273EEC-D711-BCDE-6F73-907BE66F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6533" y="6218464"/>
          <a:ext cx="2231574" cy="2422070"/>
        </a:xfrm>
        <a:prstGeom prst="rect">
          <a:avLst/>
        </a:prstGeom>
      </xdr:spPr>
    </xdr:pic>
    <xdr:clientData/>
  </xdr:twoCellAnchor>
  <xdr:twoCellAnchor editAs="oneCell">
    <xdr:from>
      <xdr:col>12</xdr:col>
      <xdr:colOff>231321</xdr:colOff>
      <xdr:row>11</xdr:row>
      <xdr:rowOff>381001</xdr:rowOff>
    </xdr:from>
    <xdr:to>
      <xdr:col>14</xdr:col>
      <xdr:colOff>707572</xdr:colOff>
      <xdr:row>19</xdr:row>
      <xdr:rowOff>95250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E3FCED14-22D6-EF4F-0248-5E0060500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15464" y="6191251"/>
          <a:ext cx="2000251" cy="2422070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389</xdr:row>
      <xdr:rowOff>163285</xdr:rowOff>
    </xdr:from>
    <xdr:to>
      <xdr:col>2</xdr:col>
      <xdr:colOff>2408464</xdr:colOff>
      <xdr:row>394</xdr:row>
      <xdr:rowOff>41331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6071D88-769D-F08B-64A7-48D37F815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79" y="132832928"/>
          <a:ext cx="4476749" cy="1510903"/>
        </a:xfrm>
        <a:prstGeom prst="rect">
          <a:avLst/>
        </a:prstGeom>
      </xdr:spPr>
    </xdr:pic>
    <xdr:clientData/>
  </xdr:twoCellAnchor>
  <xdr:twoCellAnchor editAs="oneCell">
    <xdr:from>
      <xdr:col>9</xdr:col>
      <xdr:colOff>2231572</xdr:colOff>
      <xdr:row>390</xdr:row>
      <xdr:rowOff>81642</xdr:rowOff>
    </xdr:from>
    <xdr:to>
      <xdr:col>13</xdr:col>
      <xdr:colOff>544287</xdr:colOff>
      <xdr:row>400</xdr:row>
      <xdr:rowOff>136072</xdr:rowOff>
    </xdr:to>
    <xdr:pic>
      <xdr:nvPicPr>
        <xdr:cNvPr id="28" name="Grafik 27">
          <a:extLst>
            <a:ext uri="{FF2B5EF4-FFF2-40B4-BE49-F238E27FC236}">
              <a16:creationId xmlns:a16="http://schemas.microsoft.com/office/drawing/2014/main" id="{D258C140-88E8-5D08-AD45-CCE43A8CD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70286" y="133077856"/>
          <a:ext cx="3320144" cy="3320144"/>
        </a:xfrm>
        <a:prstGeom prst="rect">
          <a:avLst/>
        </a:prstGeom>
      </xdr:spPr>
    </xdr:pic>
    <xdr:clientData/>
  </xdr:twoCellAnchor>
  <xdr:twoCellAnchor editAs="oneCell">
    <xdr:from>
      <xdr:col>15</xdr:col>
      <xdr:colOff>748393</xdr:colOff>
      <xdr:row>390</xdr:row>
      <xdr:rowOff>258535</xdr:rowOff>
    </xdr:from>
    <xdr:to>
      <xdr:col>19</xdr:col>
      <xdr:colOff>707572</xdr:colOff>
      <xdr:row>400</xdr:row>
      <xdr:rowOff>231322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BE4BC0CA-9A59-BADB-E4D2-079B3A844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8536" y="133254749"/>
          <a:ext cx="3007179" cy="3238501"/>
        </a:xfrm>
        <a:prstGeom prst="rect">
          <a:avLst/>
        </a:prstGeom>
      </xdr:spPr>
    </xdr:pic>
    <xdr:clientData/>
  </xdr:twoCellAnchor>
  <xdr:twoCellAnchor editAs="oneCell">
    <xdr:from>
      <xdr:col>12</xdr:col>
      <xdr:colOff>326573</xdr:colOff>
      <xdr:row>390</xdr:row>
      <xdr:rowOff>258537</xdr:rowOff>
    </xdr:from>
    <xdr:to>
      <xdr:col>16</xdr:col>
      <xdr:colOff>394608</xdr:colOff>
      <xdr:row>400</xdr:row>
      <xdr:rowOff>176895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39D2D5B5-3645-6B32-F2E6-6808556A7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10716" y="133254751"/>
          <a:ext cx="3116035" cy="3184072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2667000</xdr:colOff>
      <xdr:row>260</xdr:row>
      <xdr:rowOff>176892</xdr:rowOff>
    </xdr:from>
    <xdr:to>
      <xdr:col>13</xdr:col>
      <xdr:colOff>682171</xdr:colOff>
      <xdr:row>268</xdr:row>
      <xdr:rowOff>34471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AB29B99-8C4E-476C-87A8-93095A2CC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714" y="90147321"/>
          <a:ext cx="3022600" cy="2565400"/>
        </a:xfrm>
        <a:prstGeom prst="rect">
          <a:avLst/>
        </a:prstGeom>
      </xdr:spPr>
    </xdr:pic>
    <xdr:clientData/>
  </xdr:twoCellAnchor>
  <xdr:twoCellAnchor editAs="oneCell">
    <xdr:from>
      <xdr:col>13</xdr:col>
      <xdr:colOff>108857</xdr:colOff>
      <xdr:row>260</xdr:row>
      <xdr:rowOff>149679</xdr:rowOff>
    </xdr:from>
    <xdr:to>
      <xdr:col>16</xdr:col>
      <xdr:colOff>503464</xdr:colOff>
      <xdr:row>268</xdr:row>
      <xdr:rowOff>83458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0B1E3E4C-F0BE-4EBA-A74A-D6BBB132D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0" y="90120108"/>
          <a:ext cx="2680607" cy="26416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C540-5817-4ED4-BDE4-372307BBC4D3}">
  <sheetPr>
    <pageSetUpPr fitToPage="1"/>
  </sheetPr>
  <dimension ref="A1:Z404"/>
  <sheetViews>
    <sheetView tabSelected="1" topLeftCell="A390" zoomScale="70" zoomScaleNormal="70" workbookViewId="0">
      <selection activeCell="H405" sqref="H405"/>
    </sheetView>
  </sheetViews>
  <sheetFormatPr baseColWidth="10" defaultRowHeight="25.5" x14ac:dyDescent="0.5"/>
  <cols>
    <col min="1" max="1" width="9.42578125" customWidth="1"/>
    <col min="2" max="2" width="23.85546875" customWidth="1"/>
    <col min="3" max="3" width="36.28515625" customWidth="1"/>
    <col min="4" max="4" width="69" customWidth="1"/>
    <col min="5" max="5" width="32.42578125" customWidth="1"/>
    <col min="7" max="7" width="13.5703125" customWidth="1"/>
    <col min="8" max="8" width="23.28515625" style="23" customWidth="1"/>
    <col min="9" max="9" width="18.140625" style="11" customWidth="1"/>
    <col min="10" max="10" width="40.140625" customWidth="1"/>
    <col min="11" max="11" width="12" customWidth="1"/>
  </cols>
  <sheetData>
    <row r="1" spans="1:11" ht="153" customHeight="1" x14ac:dyDescent="0.5">
      <c r="C1" s="165" t="e" vm="1">
        <v>#VALUE!</v>
      </c>
      <c r="D1" s="165"/>
      <c r="E1" s="165"/>
      <c r="F1" s="165"/>
      <c r="G1" s="165"/>
      <c r="H1" s="165"/>
    </row>
    <row r="2" spans="1:11" s="22" customFormat="1" ht="57.75" x14ac:dyDescent="1.1000000000000001">
      <c r="C2" s="166" t="s">
        <v>252</v>
      </c>
      <c r="D2" s="166"/>
      <c r="E2" s="166"/>
      <c r="F2" s="166"/>
      <c r="G2" s="166"/>
      <c r="H2" s="166"/>
      <c r="I2" s="11"/>
    </row>
    <row r="3" spans="1:11" x14ac:dyDescent="0.5">
      <c r="B3" s="8"/>
      <c r="C3" s="44" t="s">
        <v>118</v>
      </c>
      <c r="E3" s="3"/>
      <c r="F3" s="4"/>
      <c r="G3" s="5"/>
      <c r="H3" s="5"/>
      <c r="J3" s="5"/>
      <c r="K3" s="7"/>
    </row>
    <row r="4" spans="1:11" x14ac:dyDescent="0.5">
      <c r="B4" s="1"/>
      <c r="C4" s="44" t="s">
        <v>113</v>
      </c>
      <c r="D4" s="1"/>
      <c r="E4" s="3"/>
      <c r="F4" s="4"/>
      <c r="G4" s="5"/>
      <c r="H4" s="5"/>
      <c r="J4" s="5"/>
      <c r="K4" s="7"/>
    </row>
    <row r="5" spans="1:11" ht="35.25" x14ac:dyDescent="0.5">
      <c r="B5" s="9"/>
      <c r="C5" s="44" t="s">
        <v>0</v>
      </c>
      <c r="D5" s="1"/>
      <c r="E5" s="3"/>
      <c r="F5" s="4"/>
      <c r="G5" s="5"/>
      <c r="H5" s="5"/>
      <c r="J5" s="5"/>
      <c r="K5" s="7"/>
    </row>
    <row r="6" spans="1:11" ht="31.5" customHeight="1" x14ac:dyDescent="0.5">
      <c r="B6" s="9"/>
      <c r="C6" s="44" t="s">
        <v>114</v>
      </c>
      <c r="D6" s="1"/>
      <c r="E6" s="3"/>
      <c r="F6" s="4"/>
      <c r="G6" s="5"/>
      <c r="H6" s="5"/>
      <c r="J6" s="5"/>
      <c r="K6" s="7"/>
    </row>
    <row r="7" spans="1:11" x14ac:dyDescent="0.5">
      <c r="B7" s="1"/>
      <c r="C7" s="44" t="s">
        <v>115</v>
      </c>
      <c r="D7" s="1"/>
      <c r="E7" s="3"/>
      <c r="F7" s="4"/>
      <c r="G7" s="5"/>
      <c r="H7" s="5"/>
      <c r="J7" s="5"/>
      <c r="K7" s="7"/>
    </row>
    <row r="8" spans="1:11" x14ac:dyDescent="0.5">
      <c r="B8" s="1"/>
      <c r="C8" s="44" t="s">
        <v>116</v>
      </c>
      <c r="D8" s="1"/>
      <c r="E8" s="3"/>
      <c r="F8" s="4"/>
      <c r="G8" s="5"/>
      <c r="H8" s="5"/>
      <c r="J8" s="5"/>
      <c r="K8" s="7"/>
    </row>
    <row r="9" spans="1:11" x14ac:dyDescent="0.5">
      <c r="B9" s="1"/>
      <c r="C9" s="45" t="s">
        <v>117</v>
      </c>
      <c r="D9" s="1"/>
      <c r="E9" s="3"/>
      <c r="F9" s="4"/>
      <c r="G9" s="5"/>
      <c r="H9" s="5"/>
      <c r="J9" s="5"/>
      <c r="K9" s="7"/>
    </row>
    <row r="10" spans="1:11" x14ac:dyDescent="0.5">
      <c r="B10" s="1"/>
      <c r="C10" s="2"/>
      <c r="D10" s="1"/>
      <c r="E10" s="3"/>
      <c r="F10" s="4"/>
      <c r="G10" s="5"/>
      <c r="H10" s="5"/>
      <c r="J10" s="5"/>
      <c r="K10" s="7"/>
    </row>
    <row r="11" spans="1:11" x14ac:dyDescent="0.5">
      <c r="A11" s="37"/>
      <c r="B11" s="35" t="s">
        <v>1</v>
      </c>
      <c r="C11" s="34" t="s">
        <v>2</v>
      </c>
      <c r="D11" s="35" t="s">
        <v>3</v>
      </c>
      <c r="E11" s="35" t="s">
        <v>4</v>
      </c>
      <c r="F11" s="35" t="s">
        <v>5</v>
      </c>
      <c r="G11" s="36" t="s">
        <v>6</v>
      </c>
      <c r="H11" s="36" t="s">
        <v>7</v>
      </c>
      <c r="I11" s="35" t="s">
        <v>8</v>
      </c>
      <c r="J11" s="36" t="s">
        <v>9</v>
      </c>
      <c r="K11" s="7"/>
    </row>
    <row r="12" spans="1:11" ht="33" x14ac:dyDescent="0.5">
      <c r="A12" s="24"/>
      <c r="B12" s="41" t="s">
        <v>10</v>
      </c>
      <c r="C12" s="12"/>
      <c r="D12" s="13"/>
      <c r="E12" s="14"/>
      <c r="F12" s="15"/>
      <c r="G12" s="16"/>
      <c r="H12" s="16"/>
      <c r="I12" s="80"/>
      <c r="J12" s="16"/>
      <c r="K12" s="7"/>
    </row>
    <row r="13" spans="1:11" x14ac:dyDescent="0.5">
      <c r="B13" s="1"/>
      <c r="C13" s="2"/>
      <c r="D13" s="1"/>
      <c r="E13" s="3"/>
      <c r="F13" s="4"/>
      <c r="G13" s="5"/>
      <c r="H13" s="5"/>
      <c r="J13" s="5"/>
      <c r="K13" s="7"/>
    </row>
    <row r="14" spans="1:11" x14ac:dyDescent="0.5">
      <c r="B14" s="1">
        <v>1001</v>
      </c>
      <c r="C14" s="71">
        <v>4260328810071</v>
      </c>
      <c r="D14" s="1" t="s">
        <v>151</v>
      </c>
      <c r="E14" s="3">
        <v>500</v>
      </c>
      <c r="F14" s="4">
        <v>6</v>
      </c>
      <c r="G14" s="5">
        <v>12</v>
      </c>
      <c r="H14" s="5">
        <f t="shared" ref="H14" si="0">G14*2</f>
        <v>24</v>
      </c>
      <c r="J14" s="5">
        <f>F14*G14*I14</f>
        <v>0</v>
      </c>
      <c r="K14" s="7"/>
    </row>
    <row r="15" spans="1:11" s="70" customFormat="1" x14ac:dyDescent="0.5">
      <c r="A15" s="7"/>
      <c r="B15" s="1">
        <v>1002</v>
      </c>
      <c r="C15" s="69">
        <v>4260328815014</v>
      </c>
      <c r="D15" s="1" t="s">
        <v>150</v>
      </c>
      <c r="E15" s="17">
        <v>3000</v>
      </c>
      <c r="F15" s="4">
        <v>1</v>
      </c>
      <c r="G15" s="5">
        <v>45</v>
      </c>
      <c r="H15" s="5">
        <f>G15*2</f>
        <v>90</v>
      </c>
      <c r="I15" s="11"/>
      <c r="J15" s="5">
        <f t="shared" ref="J15:J19" si="1">F15*G15*I15</f>
        <v>0</v>
      </c>
    </row>
    <row r="16" spans="1:11" x14ac:dyDescent="0.5">
      <c r="B16" s="1">
        <v>1011</v>
      </c>
      <c r="C16" s="2">
        <v>4260328812570</v>
      </c>
      <c r="D16" s="1" t="s">
        <v>11</v>
      </c>
      <c r="E16" s="3">
        <v>250</v>
      </c>
      <c r="F16" s="4">
        <v>6</v>
      </c>
      <c r="G16" s="5">
        <v>7.95</v>
      </c>
      <c r="H16" s="5">
        <f t="shared" ref="H16" si="2">G16*2</f>
        <v>15.9</v>
      </c>
      <c r="I16" s="1"/>
      <c r="J16" s="5">
        <f t="shared" si="1"/>
        <v>0</v>
      </c>
      <c r="K16" s="7"/>
    </row>
    <row r="17" spans="2:11" x14ac:dyDescent="0.5">
      <c r="B17" s="1">
        <v>1012</v>
      </c>
      <c r="C17" s="2">
        <v>4260328812594</v>
      </c>
      <c r="D17" s="1" t="s">
        <v>12</v>
      </c>
      <c r="E17" s="3">
        <v>250</v>
      </c>
      <c r="F17" s="4">
        <v>6</v>
      </c>
      <c r="G17" s="5">
        <v>7.95</v>
      </c>
      <c r="H17" s="5">
        <f t="shared" ref="H17:H19" si="3">G17*2</f>
        <v>15.9</v>
      </c>
      <c r="I17" s="1"/>
      <c r="J17" s="5">
        <f t="shared" si="1"/>
        <v>0</v>
      </c>
      <c r="K17" s="7"/>
    </row>
    <row r="18" spans="2:11" x14ac:dyDescent="0.5">
      <c r="B18" s="1">
        <v>1013</v>
      </c>
      <c r="C18" s="2">
        <v>4260328812587</v>
      </c>
      <c r="D18" s="1" t="s">
        <v>13</v>
      </c>
      <c r="E18" s="3">
        <v>250</v>
      </c>
      <c r="F18" s="4">
        <v>6</v>
      </c>
      <c r="G18" s="5">
        <v>7.95</v>
      </c>
      <c r="H18" s="5">
        <f t="shared" si="3"/>
        <v>15.9</v>
      </c>
      <c r="I18" s="1"/>
      <c r="J18" s="5">
        <f t="shared" si="1"/>
        <v>0</v>
      </c>
      <c r="K18" s="7"/>
    </row>
    <row r="19" spans="2:11" x14ac:dyDescent="0.5">
      <c r="B19" s="1">
        <v>1018</v>
      </c>
      <c r="C19" s="2">
        <v>4260328814994</v>
      </c>
      <c r="D19" s="1" t="s">
        <v>14</v>
      </c>
      <c r="E19" s="3">
        <v>250</v>
      </c>
      <c r="F19" s="4">
        <v>6</v>
      </c>
      <c r="G19" s="5">
        <v>7.95</v>
      </c>
      <c r="H19" s="5">
        <f t="shared" si="3"/>
        <v>15.9</v>
      </c>
      <c r="I19" s="1"/>
      <c r="J19" s="5">
        <f t="shared" si="1"/>
        <v>0</v>
      </c>
      <c r="K19" s="7"/>
    </row>
    <row r="20" spans="2:11" x14ac:dyDescent="0.5">
      <c r="B20" s="1"/>
      <c r="C20" s="2"/>
      <c r="D20" s="1"/>
      <c r="E20" s="3"/>
      <c r="F20" s="4"/>
      <c r="G20" s="5"/>
      <c r="H20" s="5"/>
      <c r="I20" s="1"/>
      <c r="J20" s="5"/>
      <c r="K20" s="7"/>
    </row>
    <row r="21" spans="2:11" ht="33" x14ac:dyDescent="0.5">
      <c r="B21" s="1"/>
      <c r="C21" s="2"/>
      <c r="D21" s="31" t="s">
        <v>133</v>
      </c>
      <c r="E21" s="3"/>
      <c r="F21" s="4"/>
      <c r="G21" s="5"/>
      <c r="H21" s="5"/>
      <c r="I21" s="1"/>
      <c r="J21" s="5"/>
      <c r="K21" s="7"/>
    </row>
    <row r="22" spans="2:11" x14ac:dyDescent="0.5">
      <c r="B22" s="1"/>
      <c r="C22" s="2"/>
      <c r="D22" s="1"/>
      <c r="E22" s="3"/>
      <c r="F22" s="4"/>
      <c r="G22" s="5"/>
      <c r="H22" s="5"/>
      <c r="I22" s="1"/>
      <c r="J22" s="5"/>
      <c r="K22" s="7"/>
    </row>
    <row r="23" spans="2:11" x14ac:dyDescent="0.5">
      <c r="B23" s="1">
        <v>1701</v>
      </c>
      <c r="C23" s="2">
        <v>4262406110011</v>
      </c>
      <c r="D23" s="1" t="s">
        <v>120</v>
      </c>
      <c r="E23" s="3">
        <v>500</v>
      </c>
      <c r="F23" s="4">
        <v>6</v>
      </c>
      <c r="G23" s="5">
        <v>14.95</v>
      </c>
      <c r="H23" s="5">
        <f>G23*2</f>
        <v>29.9</v>
      </c>
      <c r="I23" s="1"/>
      <c r="J23" s="5">
        <f t="shared" ref="J23:J31" si="4">F23*G23*I23</f>
        <v>0</v>
      </c>
      <c r="K23" s="7"/>
    </row>
    <row r="24" spans="2:11" x14ac:dyDescent="0.5">
      <c r="B24" s="1">
        <v>1702</v>
      </c>
      <c r="C24" s="2">
        <v>4262406110004</v>
      </c>
      <c r="D24" s="1" t="s">
        <v>121</v>
      </c>
      <c r="E24" s="3">
        <v>500</v>
      </c>
      <c r="F24" s="4">
        <v>6</v>
      </c>
      <c r="G24" s="5">
        <v>14.95</v>
      </c>
      <c r="H24" s="5">
        <f t="shared" ref="H24:H25" si="5">G24*2</f>
        <v>29.9</v>
      </c>
      <c r="I24" s="1"/>
      <c r="J24" s="5">
        <f>F24*G24*I24</f>
        <v>0</v>
      </c>
      <c r="K24" s="7"/>
    </row>
    <row r="25" spans="2:11" s="42" customFormat="1" x14ac:dyDescent="0.5">
      <c r="B25" s="1">
        <v>1703</v>
      </c>
      <c r="C25" s="2">
        <v>4262406110073</v>
      </c>
      <c r="D25" s="1" t="s">
        <v>164</v>
      </c>
      <c r="E25" s="3">
        <v>500</v>
      </c>
      <c r="F25" s="4">
        <v>6</v>
      </c>
      <c r="G25" s="5">
        <v>14.95</v>
      </c>
      <c r="H25" s="5">
        <f t="shared" si="5"/>
        <v>29.9</v>
      </c>
      <c r="I25" s="1"/>
      <c r="J25" s="5">
        <f t="shared" si="4"/>
        <v>0</v>
      </c>
      <c r="K25" s="43"/>
    </row>
    <row r="26" spans="2:11" s="42" customFormat="1" x14ac:dyDescent="0.5">
      <c r="B26" s="1">
        <v>1712</v>
      </c>
      <c r="C26" s="2">
        <v>4262406110028</v>
      </c>
      <c r="D26" s="1" t="s">
        <v>251</v>
      </c>
      <c r="E26" s="3">
        <v>500</v>
      </c>
      <c r="F26" s="4">
        <v>6</v>
      </c>
      <c r="G26" s="5">
        <v>14.95</v>
      </c>
      <c r="H26" s="5">
        <v>29.9</v>
      </c>
      <c r="I26" s="1"/>
      <c r="J26" s="5">
        <f t="shared" si="4"/>
        <v>0</v>
      </c>
      <c r="K26" s="43"/>
    </row>
    <row r="27" spans="2:11" s="42" customFormat="1" x14ac:dyDescent="0.5">
      <c r="B27" s="1"/>
      <c r="C27" s="2"/>
      <c r="D27" s="1"/>
      <c r="E27" s="3"/>
      <c r="F27" s="4"/>
      <c r="G27" s="5"/>
      <c r="H27" s="5"/>
      <c r="I27" s="1"/>
      <c r="J27" s="5"/>
      <c r="K27" s="43"/>
    </row>
    <row r="28" spans="2:11" s="42" customFormat="1" x14ac:dyDescent="0.5">
      <c r="B28" s="1"/>
      <c r="C28" s="2"/>
      <c r="D28" s="156" t="s">
        <v>264</v>
      </c>
      <c r="E28" s="3"/>
      <c r="F28" s="4"/>
      <c r="G28" s="5"/>
      <c r="H28" s="5"/>
      <c r="I28" s="1"/>
      <c r="J28" s="5"/>
      <c r="K28" s="43"/>
    </row>
    <row r="29" spans="2:11" s="42" customFormat="1" x14ac:dyDescent="0.5">
      <c r="B29" s="1"/>
      <c r="C29" s="2"/>
      <c r="D29" s="1"/>
      <c r="E29" s="3"/>
      <c r="F29" s="4"/>
      <c r="G29" s="5"/>
      <c r="H29" s="5"/>
      <c r="I29" s="1"/>
      <c r="J29" s="5"/>
      <c r="K29" s="43"/>
    </row>
    <row r="30" spans="2:11" s="42" customFormat="1" x14ac:dyDescent="0.5">
      <c r="B30" s="1">
        <v>1617</v>
      </c>
      <c r="C30" s="143">
        <v>4260328810958</v>
      </c>
      <c r="D30" s="138" t="s">
        <v>253</v>
      </c>
      <c r="E30" s="3">
        <v>100</v>
      </c>
      <c r="F30" s="4">
        <v>15</v>
      </c>
      <c r="G30" s="5">
        <v>5.95</v>
      </c>
      <c r="H30" s="5">
        <v>11.99</v>
      </c>
      <c r="I30" s="1"/>
      <c r="J30" s="5">
        <f t="shared" si="4"/>
        <v>0</v>
      </c>
      <c r="K30" s="43"/>
    </row>
    <row r="31" spans="2:11" s="42" customFormat="1" x14ac:dyDescent="0.5">
      <c r="B31" s="1">
        <v>1619</v>
      </c>
      <c r="C31" s="143">
        <v>4260328810941</v>
      </c>
      <c r="D31" s="1" t="s">
        <v>254</v>
      </c>
      <c r="E31" s="3">
        <v>100</v>
      </c>
      <c r="F31" s="4">
        <v>15</v>
      </c>
      <c r="G31" s="5">
        <v>5.95</v>
      </c>
      <c r="H31" s="5">
        <v>11.99</v>
      </c>
      <c r="I31" s="1"/>
      <c r="J31" s="5">
        <f t="shared" si="4"/>
        <v>0</v>
      </c>
      <c r="K31" s="43"/>
    </row>
    <row r="32" spans="2:11" s="42" customFormat="1" x14ac:dyDescent="0.5">
      <c r="B32" s="1"/>
      <c r="C32" s="2"/>
      <c r="D32" s="1"/>
      <c r="E32" s="3"/>
      <c r="F32" s="4"/>
      <c r="G32" s="5"/>
      <c r="H32" s="5"/>
      <c r="I32" s="1"/>
      <c r="J32" s="5"/>
      <c r="K32" s="43"/>
    </row>
    <row r="33" spans="1:11" x14ac:dyDescent="0.5">
      <c r="B33" s="1"/>
      <c r="C33" s="2"/>
      <c r="D33" s="1"/>
      <c r="E33" s="3"/>
      <c r="F33" s="4"/>
      <c r="G33" s="5"/>
      <c r="H33" s="5"/>
      <c r="I33" s="1"/>
      <c r="J33" s="5"/>
      <c r="K33" s="7"/>
    </row>
    <row r="34" spans="1:11" ht="33" x14ac:dyDescent="0.5">
      <c r="B34" s="1"/>
      <c r="C34" s="2"/>
      <c r="D34" s="31" t="s">
        <v>205</v>
      </c>
      <c r="E34" s="3"/>
      <c r="F34" s="4"/>
      <c r="G34" s="5"/>
      <c r="H34" s="6"/>
      <c r="I34" s="5"/>
      <c r="J34" s="5"/>
      <c r="K34" s="7"/>
    </row>
    <row r="35" spans="1:11" x14ac:dyDescent="0.5">
      <c r="B35" s="70"/>
      <c r="C35" s="2"/>
      <c r="D35" s="1"/>
      <c r="E35" s="3"/>
      <c r="F35" s="4"/>
      <c r="G35" s="5"/>
      <c r="H35" s="6"/>
      <c r="I35" s="5"/>
      <c r="J35" s="5"/>
      <c r="K35" s="7"/>
    </row>
    <row r="36" spans="1:11" x14ac:dyDescent="0.5">
      <c r="B36" s="1">
        <v>1721</v>
      </c>
      <c r="C36" s="2">
        <v>4260328811375</v>
      </c>
      <c r="D36" s="1" t="s">
        <v>203</v>
      </c>
      <c r="E36" s="3">
        <v>500</v>
      </c>
      <c r="F36" s="4">
        <v>12</v>
      </c>
      <c r="G36" s="5">
        <v>9.9</v>
      </c>
      <c r="H36" s="5">
        <f t="shared" ref="H36:H37" si="6">G36*2</f>
        <v>19.8</v>
      </c>
      <c r="J36" s="5">
        <f>F36*G36*I36</f>
        <v>0</v>
      </c>
      <c r="K36" s="7"/>
    </row>
    <row r="37" spans="1:11" x14ac:dyDescent="0.5">
      <c r="B37" s="1">
        <v>1722</v>
      </c>
      <c r="C37" s="2">
        <v>4260328811399</v>
      </c>
      <c r="D37" s="1" t="s">
        <v>204</v>
      </c>
      <c r="E37" s="3">
        <v>500</v>
      </c>
      <c r="F37" s="4">
        <v>12</v>
      </c>
      <c r="G37" s="5">
        <v>9.9</v>
      </c>
      <c r="H37" s="5">
        <f t="shared" si="6"/>
        <v>19.8</v>
      </c>
      <c r="J37" s="5">
        <f>F37*G37*I37</f>
        <v>0</v>
      </c>
      <c r="K37" s="7"/>
    </row>
    <row r="38" spans="1:11" x14ac:dyDescent="0.5">
      <c r="B38" s="1"/>
      <c r="C38" s="2"/>
      <c r="D38" s="1"/>
      <c r="E38" s="3"/>
      <c r="F38" s="4"/>
      <c r="G38" s="5"/>
      <c r="H38" s="6"/>
      <c r="I38" s="5"/>
      <c r="J38" s="5">
        <f t="shared" ref="J38:J48" si="7">F38*G38*I38</f>
        <v>0</v>
      </c>
      <c r="K38" s="7"/>
    </row>
    <row r="39" spans="1:11" ht="33" x14ac:dyDescent="0.65">
      <c r="A39" s="24"/>
      <c r="B39" s="168" t="s">
        <v>262</v>
      </c>
      <c r="C39" s="168"/>
      <c r="D39" s="168"/>
      <c r="E39" s="14"/>
      <c r="F39" s="15"/>
      <c r="G39" s="16"/>
      <c r="H39" s="16"/>
      <c r="I39" s="80"/>
      <c r="J39" s="105"/>
      <c r="K39" s="7"/>
    </row>
    <row r="40" spans="1:11" x14ac:dyDescent="0.5">
      <c r="B40" s="1"/>
      <c r="C40" s="2"/>
      <c r="D40" s="1"/>
      <c r="E40" s="3"/>
      <c r="F40" s="4"/>
      <c r="G40" s="5"/>
      <c r="H40" s="5"/>
      <c r="J40" s="5"/>
      <c r="K40" s="7"/>
    </row>
    <row r="41" spans="1:11" ht="30" x14ac:dyDescent="0.5">
      <c r="B41" s="1"/>
      <c r="C41" s="2"/>
      <c r="D41" s="155" t="s">
        <v>263</v>
      </c>
      <c r="E41" s="3"/>
      <c r="F41" s="4"/>
      <c r="G41" s="5"/>
      <c r="H41" s="5"/>
      <c r="J41" s="5"/>
      <c r="K41" s="7"/>
    </row>
    <row r="42" spans="1:11" ht="30" x14ac:dyDescent="0.5">
      <c r="B42" s="1"/>
      <c r="C42" s="2"/>
      <c r="D42" s="155"/>
      <c r="E42" s="3"/>
      <c r="F42" s="4"/>
      <c r="G42" s="5"/>
      <c r="H42" s="5"/>
      <c r="J42" s="5"/>
      <c r="K42" s="7"/>
    </row>
    <row r="43" spans="1:11" x14ac:dyDescent="0.5">
      <c r="B43" s="1">
        <v>1021</v>
      </c>
      <c r="C43" s="2">
        <v>4260328811559</v>
      </c>
      <c r="D43" s="1" t="s">
        <v>256</v>
      </c>
      <c r="E43" s="3">
        <v>250</v>
      </c>
      <c r="F43" s="4">
        <v>6</v>
      </c>
      <c r="G43" s="5">
        <v>7.99</v>
      </c>
      <c r="H43" s="5">
        <v>15.99</v>
      </c>
      <c r="J43" s="5">
        <f t="shared" si="7"/>
        <v>0</v>
      </c>
      <c r="K43" s="7"/>
    </row>
    <row r="44" spans="1:11" x14ac:dyDescent="0.5">
      <c r="B44" s="1">
        <v>1022</v>
      </c>
      <c r="C44" s="2">
        <v>4260328811535</v>
      </c>
      <c r="D44" s="1" t="s">
        <v>257</v>
      </c>
      <c r="E44" s="3">
        <v>250</v>
      </c>
      <c r="F44" s="4">
        <v>6</v>
      </c>
      <c r="G44" s="5">
        <v>7.99</v>
      </c>
      <c r="H44" s="5">
        <v>15.99</v>
      </c>
      <c r="J44" s="5">
        <f t="shared" si="7"/>
        <v>0</v>
      </c>
      <c r="K44" s="7"/>
    </row>
    <row r="45" spans="1:11" x14ac:dyDescent="0.5">
      <c r="B45" s="1">
        <v>1023</v>
      </c>
      <c r="C45" s="2">
        <v>4260328811566</v>
      </c>
      <c r="D45" s="1" t="s">
        <v>258</v>
      </c>
      <c r="E45" s="3">
        <v>250</v>
      </c>
      <c r="F45" s="4">
        <v>6</v>
      </c>
      <c r="G45" s="5">
        <v>7.99</v>
      </c>
      <c r="H45" s="5">
        <v>15.99</v>
      </c>
      <c r="J45" s="5">
        <f t="shared" si="7"/>
        <v>0</v>
      </c>
      <c r="K45" s="7"/>
    </row>
    <row r="46" spans="1:11" x14ac:dyDescent="0.5">
      <c r="B46" s="1">
        <v>1024</v>
      </c>
      <c r="C46" s="2">
        <v>4260328811542</v>
      </c>
      <c r="D46" s="1" t="s">
        <v>259</v>
      </c>
      <c r="E46" s="3">
        <v>250</v>
      </c>
      <c r="F46" s="4">
        <v>6</v>
      </c>
      <c r="G46" s="5">
        <v>7.99</v>
      </c>
      <c r="H46" s="5">
        <v>15.99</v>
      </c>
      <c r="J46" s="5">
        <f t="shared" si="7"/>
        <v>0</v>
      </c>
      <c r="K46" s="7"/>
    </row>
    <row r="47" spans="1:11" x14ac:dyDescent="0.5">
      <c r="B47" s="1">
        <v>1025</v>
      </c>
      <c r="C47" s="2">
        <v>4260328811580</v>
      </c>
      <c r="D47" s="1" t="s">
        <v>260</v>
      </c>
      <c r="E47" s="3">
        <v>250</v>
      </c>
      <c r="F47" s="4">
        <v>6</v>
      </c>
      <c r="G47" s="5">
        <v>7.99</v>
      </c>
      <c r="H47" s="5">
        <v>15.99</v>
      </c>
      <c r="J47" s="5">
        <f t="shared" si="7"/>
        <v>0</v>
      </c>
      <c r="K47" s="7"/>
    </row>
    <row r="48" spans="1:11" x14ac:dyDescent="0.5">
      <c r="B48" s="1">
        <v>1026</v>
      </c>
      <c r="C48" s="2">
        <v>4260328811573</v>
      </c>
      <c r="D48" s="1" t="s">
        <v>261</v>
      </c>
      <c r="E48" s="3">
        <v>250</v>
      </c>
      <c r="F48" s="4">
        <v>6</v>
      </c>
      <c r="G48" s="5">
        <v>8.99</v>
      </c>
      <c r="H48" s="5">
        <v>17.989999999999998</v>
      </c>
      <c r="J48" s="5">
        <f t="shared" si="7"/>
        <v>0</v>
      </c>
      <c r="K48" s="7"/>
    </row>
    <row r="49" spans="2:11" ht="33" x14ac:dyDescent="0.5">
      <c r="B49" s="1"/>
      <c r="C49" s="2"/>
      <c r="D49" s="31"/>
      <c r="E49" s="3"/>
      <c r="F49" s="4"/>
      <c r="G49" s="5"/>
      <c r="H49" s="5"/>
      <c r="J49" s="5"/>
      <c r="K49" s="7"/>
    </row>
    <row r="50" spans="2:11" ht="33" x14ac:dyDescent="0.5">
      <c r="B50" s="1"/>
      <c r="C50" s="2"/>
      <c r="D50" s="31" t="s">
        <v>255</v>
      </c>
      <c r="E50" s="3"/>
      <c r="F50" s="4"/>
      <c r="G50" s="5"/>
      <c r="H50" s="5"/>
      <c r="J50" s="5"/>
      <c r="K50" s="7"/>
    </row>
    <row r="51" spans="2:11" x14ac:dyDescent="0.5">
      <c r="B51" s="1"/>
      <c r="C51" s="2"/>
      <c r="D51" s="1"/>
      <c r="E51" s="3"/>
      <c r="F51" s="4"/>
      <c r="G51" s="5"/>
      <c r="H51" s="5"/>
      <c r="J51" s="5"/>
      <c r="K51" s="7"/>
    </row>
    <row r="52" spans="2:11" x14ac:dyDescent="0.5">
      <c r="B52" s="1">
        <v>1031</v>
      </c>
      <c r="C52" s="2">
        <v>4260328811139</v>
      </c>
      <c r="D52" s="1" t="s">
        <v>105</v>
      </c>
      <c r="E52" s="3">
        <v>250</v>
      </c>
      <c r="F52" s="4">
        <v>6</v>
      </c>
      <c r="G52" s="5">
        <v>6.95</v>
      </c>
      <c r="H52" s="5">
        <f>G52*2</f>
        <v>13.9</v>
      </c>
      <c r="I52" s="1"/>
      <c r="J52" s="5">
        <f>F52*G52*I52</f>
        <v>0</v>
      </c>
      <c r="K52" s="7"/>
    </row>
    <row r="53" spans="2:11" x14ac:dyDescent="0.5">
      <c r="B53" s="1">
        <v>1032</v>
      </c>
      <c r="C53" s="2">
        <v>4260328811115</v>
      </c>
      <c r="D53" s="1" t="s">
        <v>54</v>
      </c>
      <c r="E53" s="3">
        <v>250</v>
      </c>
      <c r="F53" s="4">
        <v>6</v>
      </c>
      <c r="G53" s="5">
        <v>6.95</v>
      </c>
      <c r="H53" s="5">
        <f t="shared" ref="H53:H59" si="8">G53*2</f>
        <v>13.9</v>
      </c>
      <c r="I53" s="1"/>
      <c r="J53" s="5">
        <f t="shared" ref="J53:J59" si="9">F53*G53*I53</f>
        <v>0</v>
      </c>
      <c r="K53" s="7"/>
    </row>
    <row r="54" spans="2:11" x14ac:dyDescent="0.5">
      <c r="B54" s="1">
        <v>1033</v>
      </c>
      <c r="C54" s="2">
        <v>4260328812563</v>
      </c>
      <c r="D54" s="1" t="s">
        <v>106</v>
      </c>
      <c r="E54" s="3">
        <v>250</v>
      </c>
      <c r="F54" s="4">
        <v>6</v>
      </c>
      <c r="G54" s="5">
        <v>6.95</v>
      </c>
      <c r="H54" s="5">
        <f t="shared" si="8"/>
        <v>13.9</v>
      </c>
      <c r="I54" s="1"/>
      <c r="J54" s="5">
        <f t="shared" si="9"/>
        <v>0</v>
      </c>
      <c r="K54" s="7"/>
    </row>
    <row r="55" spans="2:11" x14ac:dyDescent="0.5">
      <c r="B55" s="1">
        <v>1034</v>
      </c>
      <c r="C55" s="2">
        <v>4260328811146</v>
      </c>
      <c r="D55" s="1" t="s">
        <v>104</v>
      </c>
      <c r="E55" s="3">
        <v>250</v>
      </c>
      <c r="F55" s="4">
        <v>6</v>
      </c>
      <c r="G55" s="5">
        <v>6.95</v>
      </c>
      <c r="H55" s="5">
        <f t="shared" si="8"/>
        <v>13.9</v>
      </c>
      <c r="I55" s="1"/>
      <c r="J55" s="5">
        <f t="shared" si="9"/>
        <v>0</v>
      </c>
      <c r="K55" s="7"/>
    </row>
    <row r="56" spans="2:11" x14ac:dyDescent="0.5">
      <c r="B56" s="1">
        <v>1035</v>
      </c>
      <c r="C56" s="2">
        <v>4260328811092</v>
      </c>
      <c r="D56" s="1" t="s">
        <v>107</v>
      </c>
      <c r="E56" s="3">
        <v>250</v>
      </c>
      <c r="F56" s="4">
        <v>6</v>
      </c>
      <c r="G56" s="5">
        <v>6.95</v>
      </c>
      <c r="H56" s="5">
        <f t="shared" si="8"/>
        <v>13.9</v>
      </c>
      <c r="I56" s="1"/>
      <c r="J56" s="5">
        <f t="shared" si="9"/>
        <v>0</v>
      </c>
      <c r="K56" s="7"/>
    </row>
    <row r="57" spans="2:11" x14ac:dyDescent="0.5">
      <c r="B57" s="1">
        <v>1036</v>
      </c>
      <c r="C57" s="2">
        <v>4260328811153</v>
      </c>
      <c r="D57" s="1" t="s">
        <v>108</v>
      </c>
      <c r="E57" s="3">
        <v>250</v>
      </c>
      <c r="F57" s="4">
        <v>6</v>
      </c>
      <c r="G57" s="5">
        <v>6.95</v>
      </c>
      <c r="H57" s="5">
        <f t="shared" si="8"/>
        <v>13.9</v>
      </c>
      <c r="I57" s="1"/>
      <c r="J57" s="5">
        <f t="shared" si="9"/>
        <v>0</v>
      </c>
      <c r="K57" s="7"/>
    </row>
    <row r="58" spans="2:11" x14ac:dyDescent="0.5">
      <c r="B58" s="1">
        <v>1038</v>
      </c>
      <c r="C58" s="2">
        <v>4260328812020</v>
      </c>
      <c r="D58" s="1" t="s">
        <v>70</v>
      </c>
      <c r="E58" s="3">
        <v>250</v>
      </c>
      <c r="F58" s="4">
        <v>6</v>
      </c>
      <c r="G58" s="5">
        <v>6.95</v>
      </c>
      <c r="H58" s="5">
        <f t="shared" si="8"/>
        <v>13.9</v>
      </c>
      <c r="I58" s="1"/>
      <c r="J58" s="5">
        <f t="shared" si="9"/>
        <v>0</v>
      </c>
      <c r="K58" s="7"/>
    </row>
    <row r="59" spans="2:11" x14ac:dyDescent="0.5">
      <c r="B59" s="1">
        <v>1039</v>
      </c>
      <c r="C59" s="2">
        <v>4260328811122</v>
      </c>
      <c r="D59" s="1" t="s">
        <v>34</v>
      </c>
      <c r="E59" s="3">
        <v>250</v>
      </c>
      <c r="F59" s="4">
        <v>6</v>
      </c>
      <c r="G59" s="5">
        <v>7.5</v>
      </c>
      <c r="H59" s="5">
        <f t="shared" si="8"/>
        <v>15</v>
      </c>
      <c r="I59" s="1"/>
      <c r="J59" s="5">
        <f t="shared" si="9"/>
        <v>0</v>
      </c>
      <c r="K59" s="7"/>
    </row>
    <row r="60" spans="2:11" x14ac:dyDescent="0.5">
      <c r="B60" s="1"/>
      <c r="C60" s="2"/>
      <c r="D60" s="1"/>
      <c r="E60" s="3"/>
      <c r="F60" s="4"/>
      <c r="G60" s="5"/>
      <c r="H60" s="5"/>
      <c r="J60" s="5"/>
      <c r="K60" s="7"/>
    </row>
    <row r="61" spans="2:11" ht="33" x14ac:dyDescent="0.5">
      <c r="B61" s="1"/>
      <c r="C61" s="2"/>
      <c r="D61" s="31" t="s">
        <v>119</v>
      </c>
      <c r="E61" s="3"/>
      <c r="F61" s="4"/>
      <c r="G61" s="5"/>
      <c r="H61" s="5"/>
      <c r="J61" s="5"/>
      <c r="K61" s="7"/>
    </row>
    <row r="62" spans="2:11" x14ac:dyDescent="0.5">
      <c r="B62" s="1"/>
      <c r="C62" s="2"/>
      <c r="D62" s="1"/>
      <c r="E62" s="3"/>
      <c r="F62" s="4"/>
      <c r="G62" s="5"/>
      <c r="H62" s="5"/>
      <c r="J62" s="5"/>
      <c r="K62" s="7"/>
    </row>
    <row r="63" spans="2:11" x14ac:dyDescent="0.5">
      <c r="B63" s="1">
        <v>1051</v>
      </c>
      <c r="C63" s="2">
        <v>4260328813492</v>
      </c>
      <c r="D63" s="1" t="s">
        <v>15</v>
      </c>
      <c r="E63" s="3">
        <v>250</v>
      </c>
      <c r="F63" s="4">
        <v>6</v>
      </c>
      <c r="G63" s="5">
        <v>7.95</v>
      </c>
      <c r="H63" s="5">
        <f>G63*2</f>
        <v>15.9</v>
      </c>
      <c r="I63" s="1"/>
      <c r="J63" s="5">
        <f t="shared" ref="J63:J70" si="10">F63*G63*I63</f>
        <v>0</v>
      </c>
      <c r="K63" s="7"/>
    </row>
    <row r="64" spans="2:11" x14ac:dyDescent="0.5">
      <c r="B64" s="1">
        <v>1052</v>
      </c>
      <c r="C64" s="2">
        <v>4260328815724</v>
      </c>
      <c r="D64" s="1" t="s">
        <v>16</v>
      </c>
      <c r="E64" s="3">
        <v>250</v>
      </c>
      <c r="F64" s="4">
        <v>6</v>
      </c>
      <c r="G64" s="5">
        <v>7.95</v>
      </c>
      <c r="H64" s="5">
        <f t="shared" ref="H64:H70" si="11">G64*2</f>
        <v>15.9</v>
      </c>
      <c r="I64" s="1"/>
      <c r="J64" s="5">
        <f t="shared" si="10"/>
        <v>0</v>
      </c>
      <c r="K64" s="7"/>
    </row>
    <row r="65" spans="2:11" x14ac:dyDescent="0.5">
      <c r="B65" s="1">
        <v>1053</v>
      </c>
      <c r="C65" s="2">
        <v>4260328813546</v>
      </c>
      <c r="D65" s="1" t="s">
        <v>17</v>
      </c>
      <c r="E65" s="3">
        <v>250</v>
      </c>
      <c r="F65" s="4">
        <v>6</v>
      </c>
      <c r="G65" s="5">
        <v>7.95</v>
      </c>
      <c r="H65" s="5">
        <f t="shared" si="11"/>
        <v>15.9</v>
      </c>
      <c r="I65" s="1"/>
      <c r="J65" s="5">
        <f t="shared" si="10"/>
        <v>0</v>
      </c>
      <c r="K65" s="7"/>
    </row>
    <row r="66" spans="2:11" x14ac:dyDescent="0.5">
      <c r="B66" s="1">
        <v>1054</v>
      </c>
      <c r="C66" s="2">
        <v>4260328813478</v>
      </c>
      <c r="D66" s="1" t="s">
        <v>18</v>
      </c>
      <c r="E66" s="3">
        <v>250</v>
      </c>
      <c r="F66" s="4">
        <v>6</v>
      </c>
      <c r="G66" s="5">
        <v>7.95</v>
      </c>
      <c r="H66" s="5">
        <f t="shared" si="11"/>
        <v>15.9</v>
      </c>
      <c r="I66" s="1"/>
      <c r="J66" s="5">
        <f t="shared" si="10"/>
        <v>0</v>
      </c>
      <c r="K66" s="7"/>
    </row>
    <row r="67" spans="2:11" x14ac:dyDescent="0.5">
      <c r="B67" s="1">
        <v>1055</v>
      </c>
      <c r="C67" s="2">
        <v>4260328813485</v>
      </c>
      <c r="D67" s="1" t="s">
        <v>19</v>
      </c>
      <c r="E67" s="3">
        <v>250</v>
      </c>
      <c r="F67" s="4">
        <v>6</v>
      </c>
      <c r="G67" s="5">
        <v>7.95</v>
      </c>
      <c r="H67" s="5">
        <f t="shared" si="11"/>
        <v>15.9</v>
      </c>
      <c r="I67" s="1"/>
      <c r="J67" s="5">
        <f t="shared" si="10"/>
        <v>0</v>
      </c>
      <c r="K67" s="7"/>
    </row>
    <row r="68" spans="2:11" x14ac:dyDescent="0.5">
      <c r="B68" s="1">
        <v>1056</v>
      </c>
      <c r="C68" s="2">
        <v>4260328813454</v>
      </c>
      <c r="D68" s="1" t="s">
        <v>20</v>
      </c>
      <c r="E68" s="3">
        <v>250</v>
      </c>
      <c r="F68" s="4">
        <v>6</v>
      </c>
      <c r="G68" s="5">
        <v>7.95</v>
      </c>
      <c r="H68" s="5">
        <f t="shared" si="11"/>
        <v>15.9</v>
      </c>
      <c r="I68" s="1"/>
      <c r="J68" s="5">
        <f t="shared" si="10"/>
        <v>0</v>
      </c>
      <c r="K68" s="7"/>
    </row>
    <row r="69" spans="2:11" x14ac:dyDescent="0.5">
      <c r="B69" s="1">
        <v>1058</v>
      </c>
      <c r="C69" s="2">
        <v>4260328813522</v>
      </c>
      <c r="D69" s="1" t="s">
        <v>21</v>
      </c>
      <c r="E69" s="3">
        <v>250</v>
      </c>
      <c r="F69" s="4">
        <v>6</v>
      </c>
      <c r="G69" s="5">
        <v>7.95</v>
      </c>
      <c r="H69" s="5">
        <f t="shared" si="11"/>
        <v>15.9</v>
      </c>
      <c r="I69" s="1"/>
      <c r="J69" s="5">
        <f t="shared" si="10"/>
        <v>0</v>
      </c>
      <c r="K69" s="7"/>
    </row>
    <row r="70" spans="2:11" x14ac:dyDescent="0.5">
      <c r="B70" s="1">
        <v>1063</v>
      </c>
      <c r="C70" s="2">
        <v>4260328813430</v>
      </c>
      <c r="D70" s="1" t="s">
        <v>22</v>
      </c>
      <c r="E70" s="3">
        <v>250</v>
      </c>
      <c r="F70" s="4">
        <v>6</v>
      </c>
      <c r="G70" s="5">
        <v>7.95</v>
      </c>
      <c r="H70" s="5">
        <f t="shared" si="11"/>
        <v>15.9</v>
      </c>
      <c r="I70" s="1"/>
      <c r="J70" s="5">
        <f t="shared" si="10"/>
        <v>0</v>
      </c>
      <c r="K70" s="7"/>
    </row>
    <row r="71" spans="2:11" x14ac:dyDescent="0.5">
      <c r="B71" s="1"/>
      <c r="C71" s="2"/>
      <c r="D71" s="1"/>
      <c r="E71" s="3"/>
      <c r="F71" s="4"/>
      <c r="G71" s="5"/>
      <c r="H71" s="5"/>
      <c r="I71" s="1"/>
      <c r="J71" s="5"/>
      <c r="K71" s="7"/>
    </row>
    <row r="72" spans="2:11" ht="33" x14ac:dyDescent="0.5">
      <c r="B72" s="1"/>
      <c r="C72" s="2"/>
      <c r="D72" s="31" t="s">
        <v>208</v>
      </c>
      <c r="E72" s="3"/>
      <c r="F72" s="4"/>
      <c r="G72" s="5"/>
      <c r="H72" s="5"/>
      <c r="I72" s="6"/>
      <c r="J72" s="5"/>
      <c r="K72" s="7"/>
    </row>
    <row r="73" spans="2:11" x14ac:dyDescent="0.5">
      <c r="B73" s="1"/>
      <c r="C73" s="2"/>
      <c r="D73" s="1"/>
      <c r="E73" s="3"/>
      <c r="F73" s="4"/>
      <c r="G73" s="5"/>
      <c r="H73" s="5"/>
      <c r="I73" s="6"/>
      <c r="J73" s="5"/>
      <c r="K73" s="7"/>
    </row>
    <row r="74" spans="2:11" x14ac:dyDescent="0.5">
      <c r="B74" s="1">
        <v>1070</v>
      </c>
      <c r="C74" s="2"/>
      <c r="D74" s="1" t="s">
        <v>212</v>
      </c>
      <c r="E74" s="17">
        <v>3000</v>
      </c>
      <c r="F74" s="4">
        <v>1</v>
      </c>
      <c r="G74" s="5">
        <v>51</v>
      </c>
      <c r="H74" s="5" t="s">
        <v>23</v>
      </c>
      <c r="I74" s="6"/>
      <c r="J74" s="5">
        <f>F74*G74*I74</f>
        <v>0</v>
      </c>
      <c r="K74" s="7"/>
    </row>
    <row r="75" spans="2:11" x14ac:dyDescent="0.5">
      <c r="B75" s="1">
        <v>1071</v>
      </c>
      <c r="C75" s="2">
        <v>4260328811733</v>
      </c>
      <c r="D75" s="1" t="s">
        <v>213</v>
      </c>
      <c r="E75" s="17">
        <v>3000</v>
      </c>
      <c r="F75" s="4">
        <v>1</v>
      </c>
      <c r="G75" s="5">
        <v>47.99</v>
      </c>
      <c r="H75" s="5" t="s">
        <v>23</v>
      </c>
      <c r="I75" s="6"/>
      <c r="J75" s="5">
        <f>F75*G75*I75</f>
        <v>0</v>
      </c>
      <c r="K75" s="7"/>
    </row>
    <row r="76" spans="2:11" x14ac:dyDescent="0.5">
      <c r="B76" s="1">
        <v>1072</v>
      </c>
      <c r="C76" s="2">
        <v>4260328811771</v>
      </c>
      <c r="D76" s="1" t="s">
        <v>214</v>
      </c>
      <c r="E76" s="17">
        <v>3000</v>
      </c>
      <c r="F76" s="4">
        <v>1</v>
      </c>
      <c r="G76" s="5">
        <v>47.99</v>
      </c>
      <c r="H76" s="5" t="s">
        <v>23</v>
      </c>
      <c r="I76" s="6"/>
      <c r="J76" s="5">
        <f>F76*G76*I76</f>
        <v>0</v>
      </c>
      <c r="K76" s="7"/>
    </row>
    <row r="77" spans="2:11" x14ac:dyDescent="0.5">
      <c r="B77" s="1">
        <v>1074</v>
      </c>
      <c r="C77" s="2">
        <v>4260328811740</v>
      </c>
      <c r="D77" s="1" t="s">
        <v>215</v>
      </c>
      <c r="E77" s="17">
        <v>3000</v>
      </c>
      <c r="F77" s="4">
        <v>1</v>
      </c>
      <c r="G77" s="5">
        <v>47.99</v>
      </c>
      <c r="H77" s="5" t="s">
        <v>23</v>
      </c>
      <c r="I77" s="6"/>
      <c r="J77" s="5">
        <f t="shared" ref="J77:J81" si="12">F77*G77*I77</f>
        <v>0</v>
      </c>
      <c r="K77" s="7"/>
    </row>
    <row r="78" spans="2:11" x14ac:dyDescent="0.5">
      <c r="B78" s="1">
        <v>1075</v>
      </c>
      <c r="C78" s="2">
        <v>4260328811764</v>
      </c>
      <c r="D78" s="1" t="s">
        <v>216</v>
      </c>
      <c r="E78" s="17">
        <v>3000</v>
      </c>
      <c r="F78" s="4">
        <v>1</v>
      </c>
      <c r="G78" s="5">
        <v>47.99</v>
      </c>
      <c r="H78" s="5" t="s">
        <v>23</v>
      </c>
      <c r="I78" s="6"/>
      <c r="J78" s="5">
        <f t="shared" si="12"/>
        <v>0</v>
      </c>
      <c r="K78" s="7"/>
    </row>
    <row r="79" spans="2:11" x14ac:dyDescent="0.5">
      <c r="B79" s="1">
        <v>1076</v>
      </c>
      <c r="C79" s="2">
        <v>4260328811757</v>
      </c>
      <c r="D79" s="1" t="s">
        <v>217</v>
      </c>
      <c r="E79" s="17">
        <v>3000</v>
      </c>
      <c r="F79" s="4">
        <v>1</v>
      </c>
      <c r="G79" s="5">
        <v>47.99</v>
      </c>
      <c r="H79" s="5" t="s">
        <v>23</v>
      </c>
      <c r="I79" s="6"/>
      <c r="J79" s="5">
        <f t="shared" si="12"/>
        <v>0</v>
      </c>
      <c r="K79" s="7"/>
    </row>
    <row r="80" spans="2:11" x14ac:dyDescent="0.5">
      <c r="B80" s="1">
        <v>1078</v>
      </c>
      <c r="C80" s="2">
        <v>4262406112879</v>
      </c>
      <c r="D80" s="1" t="s">
        <v>219</v>
      </c>
      <c r="E80" s="17">
        <v>3000</v>
      </c>
      <c r="F80" s="4">
        <v>1</v>
      </c>
      <c r="G80" s="5">
        <v>49.99</v>
      </c>
      <c r="H80" s="5" t="s">
        <v>23</v>
      </c>
      <c r="I80" s="6"/>
      <c r="J80" s="5">
        <f t="shared" si="12"/>
        <v>0</v>
      </c>
      <c r="K80" s="7"/>
    </row>
    <row r="81" spans="1:26" ht="28.5" customHeight="1" x14ac:dyDescent="0.5">
      <c r="B81" s="1">
        <v>1077</v>
      </c>
      <c r="C81" s="2">
        <v>4262406112862</v>
      </c>
      <c r="D81" s="1" t="s">
        <v>218</v>
      </c>
      <c r="E81" s="17">
        <v>3000</v>
      </c>
      <c r="F81" s="4">
        <v>1</v>
      </c>
      <c r="G81" s="5">
        <v>47.99</v>
      </c>
      <c r="H81" s="5" t="s">
        <v>23</v>
      </c>
      <c r="I81" s="6"/>
      <c r="J81" s="5">
        <f t="shared" si="12"/>
        <v>0</v>
      </c>
      <c r="K81" s="7"/>
    </row>
    <row r="82" spans="1:26" x14ac:dyDescent="0.5">
      <c r="B82" s="1"/>
      <c r="C82" s="2"/>
      <c r="D82" s="1"/>
      <c r="E82" s="3"/>
      <c r="F82" s="4"/>
      <c r="G82" s="5"/>
      <c r="H82" s="5"/>
      <c r="J82" s="5"/>
      <c r="K82" s="7"/>
    </row>
    <row r="83" spans="1:26" ht="33" x14ac:dyDescent="0.65">
      <c r="A83" s="24"/>
      <c r="B83" s="53" t="s">
        <v>24</v>
      </c>
      <c r="C83" s="28"/>
      <c r="D83" s="28"/>
      <c r="E83" s="25"/>
      <c r="F83" s="15"/>
      <c r="G83" s="16"/>
      <c r="H83" s="16"/>
      <c r="I83" s="80"/>
      <c r="J83" s="16"/>
      <c r="K83" s="7"/>
    </row>
    <row r="84" spans="1:26" x14ac:dyDescent="0.5">
      <c r="B84" s="1"/>
      <c r="C84" s="2"/>
      <c r="D84" s="1"/>
      <c r="E84" s="17"/>
      <c r="F84" s="4"/>
      <c r="G84" s="5"/>
      <c r="H84" s="5"/>
      <c r="J84" s="5"/>
      <c r="K84" s="7"/>
    </row>
    <row r="85" spans="1:26" x14ac:dyDescent="0.5">
      <c r="B85" s="1">
        <v>1101</v>
      </c>
      <c r="C85" s="2">
        <v>4260328812761</v>
      </c>
      <c r="D85" s="1" t="s">
        <v>25</v>
      </c>
      <c r="E85" s="17">
        <v>250</v>
      </c>
      <c r="F85" s="4">
        <v>6</v>
      </c>
      <c r="G85" s="5">
        <v>7.5</v>
      </c>
      <c r="H85" s="5">
        <f>G85*2</f>
        <v>15</v>
      </c>
      <c r="J85" s="5">
        <f t="shared" ref="J85:J97" si="13">F85*G85*I85</f>
        <v>0</v>
      </c>
      <c r="K85" s="7"/>
    </row>
    <row r="86" spans="1:26" x14ac:dyDescent="0.5">
      <c r="B86" s="1">
        <v>1102</v>
      </c>
      <c r="C86" s="2">
        <v>4260328811900</v>
      </c>
      <c r="D86" s="1" t="s">
        <v>26</v>
      </c>
      <c r="E86" s="17">
        <v>250</v>
      </c>
      <c r="F86" s="4">
        <v>6</v>
      </c>
      <c r="G86" s="5">
        <v>7.5</v>
      </c>
      <c r="H86" s="5">
        <f t="shared" ref="H86:H97" si="14">G86*2</f>
        <v>15</v>
      </c>
      <c r="J86" s="5">
        <f t="shared" si="13"/>
        <v>0</v>
      </c>
      <c r="K86" s="7"/>
    </row>
    <row r="87" spans="1:26" x14ac:dyDescent="0.5">
      <c r="B87" s="1">
        <v>1103</v>
      </c>
      <c r="C87" s="2">
        <v>4260328811931</v>
      </c>
      <c r="D87" s="1" t="s">
        <v>27</v>
      </c>
      <c r="E87" s="17">
        <v>250</v>
      </c>
      <c r="F87" s="4">
        <v>6</v>
      </c>
      <c r="G87" s="5">
        <v>7.5</v>
      </c>
      <c r="H87" s="5">
        <f t="shared" si="14"/>
        <v>15</v>
      </c>
      <c r="J87" s="5">
        <f t="shared" si="13"/>
        <v>0</v>
      </c>
      <c r="K87" s="7"/>
    </row>
    <row r="88" spans="1:26" x14ac:dyDescent="0.5">
      <c r="B88" s="1">
        <v>1104</v>
      </c>
      <c r="C88" s="2">
        <v>4260328811917</v>
      </c>
      <c r="D88" s="1" t="s">
        <v>28</v>
      </c>
      <c r="E88" s="17">
        <v>250</v>
      </c>
      <c r="F88" s="4">
        <v>6</v>
      </c>
      <c r="G88" s="5">
        <v>7.5</v>
      </c>
      <c r="H88" s="5">
        <f t="shared" si="14"/>
        <v>15</v>
      </c>
      <c r="J88" s="5">
        <f t="shared" si="13"/>
        <v>0</v>
      </c>
      <c r="K88" s="7"/>
    </row>
    <row r="89" spans="1:26" x14ac:dyDescent="0.5">
      <c r="B89" s="1">
        <v>1105</v>
      </c>
      <c r="C89" s="2">
        <v>4260328811924</v>
      </c>
      <c r="D89" s="1" t="s">
        <v>29</v>
      </c>
      <c r="E89" s="17">
        <v>250</v>
      </c>
      <c r="F89" s="4">
        <v>6</v>
      </c>
      <c r="G89" s="5">
        <v>7.5</v>
      </c>
      <c r="H89" s="5">
        <f t="shared" si="14"/>
        <v>15</v>
      </c>
      <c r="J89" s="5">
        <f t="shared" si="13"/>
        <v>0</v>
      </c>
      <c r="K89" s="7"/>
    </row>
    <row r="90" spans="1:26" x14ac:dyDescent="0.5">
      <c r="B90" s="1">
        <v>1106</v>
      </c>
      <c r="C90" s="2">
        <v>4260328811355</v>
      </c>
      <c r="D90" s="1" t="s">
        <v>30</v>
      </c>
      <c r="E90" s="17">
        <v>250</v>
      </c>
      <c r="F90" s="4">
        <v>6</v>
      </c>
      <c r="G90" s="5">
        <v>7.5</v>
      </c>
      <c r="H90" s="5">
        <f t="shared" si="14"/>
        <v>15</v>
      </c>
      <c r="J90" s="5">
        <f t="shared" si="13"/>
        <v>0</v>
      </c>
      <c r="K90" s="7"/>
    </row>
    <row r="91" spans="1:26" x14ac:dyDescent="0.5">
      <c r="B91" s="1">
        <v>1107</v>
      </c>
      <c r="C91" s="2">
        <v>4260328811962</v>
      </c>
      <c r="D91" s="1" t="s">
        <v>31</v>
      </c>
      <c r="E91" s="17">
        <v>250</v>
      </c>
      <c r="F91" s="4">
        <v>6</v>
      </c>
      <c r="G91" s="5">
        <v>7.5</v>
      </c>
      <c r="H91" s="5">
        <f t="shared" si="14"/>
        <v>15</v>
      </c>
      <c r="J91" s="5">
        <f t="shared" si="13"/>
        <v>0</v>
      </c>
      <c r="K91" s="7"/>
    </row>
    <row r="92" spans="1:26" x14ac:dyDescent="0.5">
      <c r="B92" s="1">
        <v>1108</v>
      </c>
      <c r="C92" s="2">
        <v>4260328811986</v>
      </c>
      <c r="D92" s="1" t="s">
        <v>32</v>
      </c>
      <c r="E92" s="17">
        <v>250</v>
      </c>
      <c r="F92" s="4">
        <v>6</v>
      </c>
      <c r="G92" s="5">
        <v>7.5</v>
      </c>
      <c r="H92" s="5">
        <f t="shared" si="14"/>
        <v>15</v>
      </c>
      <c r="J92" s="5">
        <f t="shared" si="13"/>
        <v>0</v>
      </c>
      <c r="K92" s="7"/>
    </row>
    <row r="93" spans="1:26" x14ac:dyDescent="0.5">
      <c r="B93" s="1">
        <v>1109</v>
      </c>
      <c r="C93" s="2">
        <v>4260328811979</v>
      </c>
      <c r="D93" s="1" t="s">
        <v>33</v>
      </c>
      <c r="E93" s="17">
        <v>250</v>
      </c>
      <c r="F93" s="4">
        <v>6</v>
      </c>
      <c r="G93" s="5">
        <v>7.5</v>
      </c>
      <c r="H93" s="5">
        <f t="shared" si="14"/>
        <v>15</v>
      </c>
      <c r="J93" s="5">
        <f t="shared" si="13"/>
        <v>0</v>
      </c>
      <c r="K93" s="7"/>
    </row>
    <row r="94" spans="1:26" x14ac:dyDescent="0.5">
      <c r="B94" s="1">
        <v>1110</v>
      </c>
      <c r="C94" s="2">
        <v>4260328811894</v>
      </c>
      <c r="D94" s="1" t="s">
        <v>34</v>
      </c>
      <c r="E94" s="17">
        <v>250</v>
      </c>
      <c r="F94" s="4">
        <v>6</v>
      </c>
      <c r="G94" s="5">
        <v>7.95</v>
      </c>
      <c r="H94" s="5">
        <f t="shared" si="14"/>
        <v>15.9</v>
      </c>
      <c r="J94" s="5">
        <f t="shared" si="13"/>
        <v>0</v>
      </c>
      <c r="K94" s="7"/>
    </row>
    <row r="95" spans="1:26" x14ac:dyDescent="0.5">
      <c r="B95" s="1">
        <v>1111</v>
      </c>
      <c r="C95" s="2">
        <v>4260328811948</v>
      </c>
      <c r="D95" s="1" t="s">
        <v>35</v>
      </c>
      <c r="E95" s="17">
        <v>250</v>
      </c>
      <c r="F95" s="4">
        <v>6</v>
      </c>
      <c r="G95" s="5">
        <v>7.5</v>
      </c>
      <c r="H95" s="5">
        <f t="shared" si="14"/>
        <v>15</v>
      </c>
      <c r="J95" s="5">
        <f t="shared" si="13"/>
        <v>0</v>
      </c>
      <c r="K95" s="7"/>
    </row>
    <row r="96" spans="1:26" x14ac:dyDescent="0.5">
      <c r="B96" s="1">
        <v>1112</v>
      </c>
      <c r="C96" s="2">
        <v>4260328811689</v>
      </c>
      <c r="D96" s="1" t="s">
        <v>36</v>
      </c>
      <c r="E96" s="17">
        <v>250</v>
      </c>
      <c r="F96" s="4">
        <v>6</v>
      </c>
      <c r="G96" s="5">
        <v>7.5</v>
      </c>
      <c r="H96" s="5">
        <f t="shared" si="14"/>
        <v>15</v>
      </c>
      <c r="J96" s="5">
        <f t="shared" si="13"/>
        <v>0</v>
      </c>
      <c r="K96" s="7"/>
      <c r="R96" s="1"/>
      <c r="S96" s="2"/>
      <c r="T96" s="1"/>
      <c r="U96" s="17"/>
      <c r="V96" s="4"/>
      <c r="W96" s="5"/>
      <c r="X96" s="5"/>
      <c r="Y96" s="6"/>
      <c r="Z96" s="5"/>
    </row>
    <row r="97" spans="1:26" x14ac:dyDescent="0.5">
      <c r="B97" s="1">
        <v>1114</v>
      </c>
      <c r="C97" s="2">
        <v>4260328815311</v>
      </c>
      <c r="D97" s="1" t="s">
        <v>37</v>
      </c>
      <c r="E97" s="17">
        <v>250</v>
      </c>
      <c r="F97" s="4">
        <v>6</v>
      </c>
      <c r="G97" s="5">
        <v>7.5</v>
      </c>
      <c r="H97" s="5">
        <f t="shared" si="14"/>
        <v>15</v>
      </c>
      <c r="J97" s="5">
        <f t="shared" si="13"/>
        <v>0</v>
      </c>
      <c r="K97" s="7"/>
    </row>
    <row r="98" spans="1:26" x14ac:dyDescent="0.5">
      <c r="B98" s="1"/>
      <c r="C98" s="2"/>
      <c r="D98" s="1"/>
      <c r="E98" s="17"/>
      <c r="F98" s="4"/>
      <c r="G98" s="5"/>
      <c r="H98" s="5"/>
      <c r="J98" s="5"/>
      <c r="K98" s="7"/>
    </row>
    <row r="99" spans="1:26" x14ac:dyDescent="0.5">
      <c r="A99" s="100"/>
      <c r="B99" s="101" t="s">
        <v>207</v>
      </c>
      <c r="C99" s="102"/>
      <c r="D99" s="101"/>
      <c r="E99" s="103"/>
      <c r="F99" s="104"/>
      <c r="G99" s="105"/>
      <c r="H99" s="105"/>
      <c r="I99" s="106"/>
      <c r="J99" s="105"/>
      <c r="K99" s="7"/>
    </row>
    <row r="100" spans="1:26" x14ac:dyDescent="0.5">
      <c r="B100" s="1">
        <v>1131</v>
      </c>
      <c r="C100" s="2">
        <v>4260328811665</v>
      </c>
      <c r="D100" s="1" t="s">
        <v>209</v>
      </c>
      <c r="E100" s="17">
        <v>3000</v>
      </c>
      <c r="F100" s="4">
        <v>1</v>
      </c>
      <c r="G100" s="5">
        <v>43.5</v>
      </c>
      <c r="H100" s="5" t="s">
        <v>23</v>
      </c>
      <c r="I100" s="6"/>
      <c r="J100" s="5">
        <f t="shared" ref="J100:J105" si="15">F100*G100*I100</f>
        <v>0</v>
      </c>
      <c r="K100" s="7"/>
    </row>
    <row r="101" spans="1:26" x14ac:dyDescent="0.5">
      <c r="B101" s="1">
        <v>1132</v>
      </c>
      <c r="C101" s="2">
        <v>4260328811672</v>
      </c>
      <c r="D101" s="1" t="s">
        <v>210</v>
      </c>
      <c r="E101" s="17">
        <v>3000</v>
      </c>
      <c r="F101" s="4">
        <v>1</v>
      </c>
      <c r="G101" s="5">
        <v>43.5</v>
      </c>
      <c r="H101" s="5" t="s">
        <v>23</v>
      </c>
      <c r="I101" s="6"/>
      <c r="J101" s="5">
        <f t="shared" si="15"/>
        <v>0</v>
      </c>
      <c r="K101" s="7"/>
    </row>
    <row r="102" spans="1:26" x14ac:dyDescent="0.5">
      <c r="B102" s="1">
        <v>1136</v>
      </c>
      <c r="C102" s="2">
        <v>4260328811696</v>
      </c>
      <c r="D102" s="1" t="s">
        <v>220</v>
      </c>
      <c r="E102" s="17">
        <v>3000</v>
      </c>
      <c r="F102" s="4">
        <v>1</v>
      </c>
      <c r="G102" s="5">
        <v>46.5</v>
      </c>
      <c r="H102" s="5" t="s">
        <v>23</v>
      </c>
      <c r="I102" s="6"/>
      <c r="J102" s="5">
        <f t="shared" si="15"/>
        <v>0</v>
      </c>
      <c r="K102" s="7"/>
    </row>
    <row r="103" spans="1:26" x14ac:dyDescent="0.5">
      <c r="B103" s="1">
        <v>1138</v>
      </c>
      <c r="C103" s="2">
        <v>4260328811702</v>
      </c>
      <c r="D103" s="1" t="s">
        <v>221</v>
      </c>
      <c r="E103" s="17">
        <v>3000</v>
      </c>
      <c r="F103" s="4">
        <v>1</v>
      </c>
      <c r="G103" s="5">
        <v>46.5</v>
      </c>
      <c r="H103" s="5" t="s">
        <v>23</v>
      </c>
      <c r="I103" s="6"/>
      <c r="J103" s="5">
        <f t="shared" si="15"/>
        <v>0</v>
      </c>
      <c r="K103" s="7"/>
    </row>
    <row r="104" spans="1:26" x14ac:dyDescent="0.5">
      <c r="B104" s="1">
        <v>1140</v>
      </c>
      <c r="C104" s="2"/>
      <c r="D104" s="1" t="s">
        <v>222</v>
      </c>
      <c r="E104" s="17">
        <v>3000</v>
      </c>
      <c r="F104" s="4">
        <v>1</v>
      </c>
      <c r="G104" s="5">
        <v>46.5</v>
      </c>
      <c r="H104" s="5" t="s">
        <v>23</v>
      </c>
      <c r="I104" s="6"/>
      <c r="J104" s="5">
        <f t="shared" si="15"/>
        <v>0</v>
      </c>
      <c r="K104" s="7"/>
    </row>
    <row r="105" spans="1:26" ht="27.75" customHeight="1" x14ac:dyDescent="0.5">
      <c r="B105" s="1">
        <v>1141</v>
      </c>
      <c r="C105" s="2">
        <v>4260328811719</v>
      </c>
      <c r="D105" s="1" t="s">
        <v>223</v>
      </c>
      <c r="E105" s="17">
        <v>3000</v>
      </c>
      <c r="F105" s="4">
        <v>1</v>
      </c>
      <c r="G105" s="5">
        <v>46.5</v>
      </c>
      <c r="H105" s="5" t="s">
        <v>23</v>
      </c>
      <c r="I105" s="6"/>
      <c r="J105" s="5">
        <f t="shared" si="15"/>
        <v>0</v>
      </c>
      <c r="K105" s="7"/>
    </row>
    <row r="106" spans="1:26" x14ac:dyDescent="0.5">
      <c r="B106" s="1"/>
      <c r="D106" s="1"/>
      <c r="E106" s="17"/>
      <c r="F106" s="4"/>
      <c r="G106" s="5"/>
      <c r="H106" s="5"/>
      <c r="I106" s="6"/>
      <c r="J106" s="5"/>
      <c r="K106" s="7"/>
    </row>
    <row r="107" spans="1:26" x14ac:dyDescent="0.5">
      <c r="B107" s="1"/>
      <c r="C107" s="2"/>
      <c r="D107" s="19"/>
      <c r="E107" s="3"/>
      <c r="F107" s="4"/>
      <c r="G107" s="5"/>
      <c r="H107" s="5"/>
      <c r="J107" s="5"/>
      <c r="K107" s="7"/>
    </row>
    <row r="108" spans="1:26" ht="33" x14ac:dyDescent="0.5">
      <c r="B108" s="1"/>
      <c r="C108" s="2"/>
      <c r="D108" s="39" t="s">
        <v>129</v>
      </c>
      <c r="E108" s="3"/>
      <c r="F108" s="4"/>
      <c r="G108" s="5"/>
      <c r="H108" s="5"/>
      <c r="J108" s="5"/>
      <c r="K108" s="7"/>
    </row>
    <row r="109" spans="1:26" x14ac:dyDescent="0.5">
      <c r="B109" s="1"/>
      <c r="C109" s="2"/>
      <c r="D109" s="1"/>
      <c r="E109" s="3"/>
      <c r="F109" s="4"/>
      <c r="G109" s="5"/>
      <c r="H109" s="5"/>
      <c r="J109" s="5"/>
      <c r="K109" s="7"/>
      <c r="R109" s="1"/>
      <c r="S109" s="2"/>
      <c r="T109" s="1"/>
      <c r="U109" s="3"/>
      <c r="V109" s="4"/>
      <c r="W109" s="5"/>
      <c r="X109" s="5"/>
      <c r="Y109" s="6"/>
      <c r="Z109" s="5"/>
    </row>
    <row r="110" spans="1:26" x14ac:dyDescent="0.5">
      <c r="B110" s="1">
        <v>1601</v>
      </c>
      <c r="C110" s="2">
        <v>4260328810750</v>
      </c>
      <c r="D110" s="1" t="s">
        <v>130</v>
      </c>
      <c r="E110" s="3">
        <v>375</v>
      </c>
      <c r="F110" s="4">
        <v>6</v>
      </c>
      <c r="G110" s="5">
        <v>15.5</v>
      </c>
      <c r="H110" s="5">
        <f>G110*2</f>
        <v>31</v>
      </c>
      <c r="J110" s="5">
        <f>F110*G110*I110</f>
        <v>0</v>
      </c>
      <c r="K110" s="7"/>
    </row>
    <row r="111" spans="1:26" x14ac:dyDescent="0.5">
      <c r="B111" s="1">
        <v>1602</v>
      </c>
      <c r="C111" s="2">
        <v>4260328810743</v>
      </c>
      <c r="D111" s="1" t="s">
        <v>131</v>
      </c>
      <c r="E111" s="3">
        <v>375</v>
      </c>
      <c r="F111" s="4">
        <v>6</v>
      </c>
      <c r="G111" s="5">
        <v>17.5</v>
      </c>
      <c r="H111" s="5">
        <f>G111*2</f>
        <v>35</v>
      </c>
      <c r="J111" s="5">
        <f>F111*G111*I111</f>
        <v>0</v>
      </c>
      <c r="K111" s="7"/>
    </row>
    <row r="112" spans="1:26" x14ac:dyDescent="0.5">
      <c r="B112" s="1">
        <v>1603</v>
      </c>
      <c r="C112" s="2">
        <v>4260328810767</v>
      </c>
      <c r="D112" s="1" t="s">
        <v>132</v>
      </c>
      <c r="E112" s="3">
        <v>375</v>
      </c>
      <c r="F112" s="4">
        <v>6</v>
      </c>
      <c r="G112" s="5">
        <v>15.5</v>
      </c>
      <c r="H112" s="5">
        <f>G112*2</f>
        <v>31</v>
      </c>
      <c r="J112" s="5">
        <f>F112*G112*I112</f>
        <v>0</v>
      </c>
      <c r="K112" s="7"/>
    </row>
    <row r="113" spans="1:11" x14ac:dyDescent="0.5">
      <c r="K113" s="7"/>
    </row>
    <row r="114" spans="1:11" ht="33" x14ac:dyDescent="0.5">
      <c r="B114" s="1"/>
      <c r="C114" s="2"/>
      <c r="D114" s="31"/>
      <c r="E114" s="17"/>
      <c r="F114" s="4"/>
      <c r="G114" s="5"/>
      <c r="H114" s="5"/>
      <c r="J114" s="5"/>
      <c r="K114" s="7"/>
    </row>
    <row r="115" spans="1:11" x14ac:dyDescent="0.5">
      <c r="B115" s="1"/>
      <c r="C115" s="2"/>
      <c r="D115" s="1"/>
      <c r="E115" s="17"/>
      <c r="F115" s="4"/>
      <c r="G115" s="5"/>
      <c r="H115" s="5"/>
      <c r="J115" s="5"/>
      <c r="K115" s="7"/>
    </row>
    <row r="116" spans="1:11" x14ac:dyDescent="0.5">
      <c r="B116" s="1"/>
      <c r="C116" s="2"/>
      <c r="D116" s="1"/>
      <c r="E116" s="17"/>
      <c r="F116" s="4"/>
      <c r="G116" s="5"/>
      <c r="H116" s="5"/>
      <c r="J116" s="5"/>
      <c r="K116" s="7"/>
    </row>
    <row r="117" spans="1:11" x14ac:dyDescent="0.5">
      <c r="B117" s="1"/>
      <c r="C117" s="2"/>
      <c r="D117" s="1"/>
      <c r="E117" s="17"/>
      <c r="F117" s="4"/>
      <c r="G117" s="5"/>
      <c r="H117" s="5"/>
      <c r="J117" s="5"/>
      <c r="K117" s="7"/>
    </row>
    <row r="118" spans="1:11" ht="33" x14ac:dyDescent="0.5">
      <c r="A118" s="24"/>
      <c r="B118" s="29" t="s">
        <v>135</v>
      </c>
      <c r="C118" s="27"/>
      <c r="D118" s="27"/>
      <c r="E118" s="27"/>
      <c r="F118" s="27"/>
      <c r="G118" s="27"/>
      <c r="H118" s="27"/>
      <c r="I118" s="13"/>
      <c r="J118" s="16"/>
      <c r="K118" s="7"/>
    </row>
    <row r="119" spans="1:11" x14ac:dyDescent="0.5">
      <c r="B119" s="1"/>
      <c r="C119" s="2"/>
      <c r="D119" s="62" t="s">
        <v>141</v>
      </c>
      <c r="E119" s="17"/>
      <c r="F119" s="4"/>
      <c r="G119" s="5"/>
      <c r="H119" s="5"/>
      <c r="I119" s="1"/>
      <c r="J119" s="5"/>
      <c r="K119" s="7"/>
    </row>
    <row r="120" spans="1:11" x14ac:dyDescent="0.5">
      <c r="B120" s="1"/>
      <c r="C120" s="2"/>
      <c r="D120" s="1"/>
      <c r="E120" s="17"/>
      <c r="F120" s="4"/>
      <c r="G120" s="5"/>
      <c r="H120" s="5"/>
      <c r="I120" s="1"/>
      <c r="J120" s="5"/>
      <c r="K120" s="7"/>
    </row>
    <row r="121" spans="1:11" x14ac:dyDescent="0.5">
      <c r="B121" s="1">
        <v>1622</v>
      </c>
      <c r="C121" s="2">
        <v>4262406111292</v>
      </c>
      <c r="D121" s="1" t="s">
        <v>130</v>
      </c>
      <c r="E121" s="17">
        <v>100</v>
      </c>
      <c r="F121" s="4">
        <v>12</v>
      </c>
      <c r="G121" s="5">
        <v>7.5</v>
      </c>
      <c r="H121" s="5">
        <f t="shared" ref="H121:H123" si="16">G121*2</f>
        <v>15</v>
      </c>
      <c r="I121" s="1"/>
      <c r="J121" s="5">
        <f t="shared" ref="J121:J123" si="17">F121*G121*I121</f>
        <v>0</v>
      </c>
      <c r="K121" s="7"/>
    </row>
    <row r="122" spans="1:11" x14ac:dyDescent="0.5">
      <c r="B122" s="1">
        <v>1621</v>
      </c>
      <c r="C122" s="2">
        <v>4262406111308</v>
      </c>
      <c r="D122" s="1" t="s">
        <v>171</v>
      </c>
      <c r="E122" s="17">
        <v>100</v>
      </c>
      <c r="F122" s="4">
        <v>12</v>
      </c>
      <c r="G122" s="5">
        <v>7.95</v>
      </c>
      <c r="H122" s="5">
        <f t="shared" si="16"/>
        <v>15.9</v>
      </c>
      <c r="I122" s="1"/>
      <c r="J122" s="5">
        <f t="shared" si="17"/>
        <v>0</v>
      </c>
      <c r="K122" s="7"/>
    </row>
    <row r="123" spans="1:11" x14ac:dyDescent="0.5">
      <c r="B123" s="1">
        <v>1623</v>
      </c>
      <c r="C123" s="63">
        <v>4262406111315</v>
      </c>
      <c r="D123" s="1" t="s">
        <v>132</v>
      </c>
      <c r="E123" s="17">
        <v>100</v>
      </c>
      <c r="F123" s="4">
        <v>12</v>
      </c>
      <c r="G123" s="5">
        <v>7.5</v>
      </c>
      <c r="H123" s="5">
        <f t="shared" si="16"/>
        <v>15</v>
      </c>
      <c r="I123" s="1"/>
      <c r="J123" s="5">
        <f t="shared" si="17"/>
        <v>0</v>
      </c>
      <c r="K123" s="7"/>
    </row>
    <row r="124" spans="1:11" x14ac:dyDescent="0.5">
      <c r="K124" s="7"/>
    </row>
    <row r="125" spans="1:11" x14ac:dyDescent="0.5">
      <c r="B125" s="1"/>
      <c r="C125" s="2"/>
      <c r="D125" s="1"/>
      <c r="E125" s="17"/>
      <c r="F125" s="4"/>
      <c r="G125" s="5"/>
      <c r="H125" s="5"/>
      <c r="J125" s="5"/>
      <c r="K125" s="7"/>
    </row>
    <row r="126" spans="1:11" ht="33" x14ac:dyDescent="0.65">
      <c r="A126" s="115"/>
      <c r="B126" s="120" t="s">
        <v>136</v>
      </c>
      <c r="C126" s="115"/>
      <c r="D126" s="148" t="s">
        <v>206</v>
      </c>
      <c r="E126" s="121"/>
      <c r="F126" s="121"/>
      <c r="G126" s="121"/>
      <c r="H126" s="121"/>
      <c r="I126" s="117"/>
      <c r="J126" s="121"/>
      <c r="K126" s="7"/>
    </row>
    <row r="127" spans="1:11" ht="33" x14ac:dyDescent="0.6">
      <c r="A127" s="115"/>
      <c r="B127" s="122"/>
      <c r="C127" s="123"/>
      <c r="D127" s="124"/>
      <c r="E127" s="123"/>
      <c r="F127" s="125"/>
      <c r="G127" s="126"/>
      <c r="H127" s="127"/>
      <c r="I127" s="128"/>
      <c r="J127" s="127"/>
      <c r="K127" s="7"/>
    </row>
    <row r="128" spans="1:11" ht="33" x14ac:dyDescent="0.6">
      <c r="A128" s="115"/>
      <c r="B128" s="122"/>
      <c r="C128" s="123"/>
      <c r="D128" s="124"/>
      <c r="E128" s="123"/>
      <c r="F128" s="129"/>
      <c r="G128" s="126"/>
      <c r="H128" s="127"/>
      <c r="I128" s="128"/>
      <c r="J128" s="127"/>
      <c r="K128" s="7"/>
    </row>
    <row r="129" spans="1:11" ht="33" x14ac:dyDescent="0.6">
      <c r="A129" s="115"/>
      <c r="B129" s="122"/>
      <c r="C129" s="123"/>
      <c r="D129" s="124"/>
      <c r="E129" s="123"/>
      <c r="F129" s="129"/>
      <c r="G129" s="126"/>
      <c r="H129" s="127"/>
      <c r="I129" s="128"/>
      <c r="J129" s="127"/>
      <c r="K129" s="7"/>
    </row>
    <row r="130" spans="1:11" ht="30" x14ac:dyDescent="0.6">
      <c r="A130" s="115"/>
      <c r="B130" s="123">
        <v>6201</v>
      </c>
      <c r="C130" s="124">
        <v>4262406110059</v>
      </c>
      <c r="D130" s="123" t="s">
        <v>143</v>
      </c>
      <c r="E130" s="125">
        <v>500</v>
      </c>
      <c r="F130" s="126">
        <v>6</v>
      </c>
      <c r="G130" s="127">
        <v>19.899999999999999</v>
      </c>
      <c r="H130" s="127">
        <f>G130*2</f>
        <v>39.799999999999997</v>
      </c>
      <c r="I130" s="117"/>
      <c r="J130" s="127">
        <f>F130*G130*I130</f>
        <v>0</v>
      </c>
      <c r="K130" s="7"/>
    </row>
    <row r="131" spans="1:11" ht="30" x14ac:dyDescent="0.6">
      <c r="A131" s="115"/>
      <c r="B131" s="123"/>
      <c r="C131" s="167"/>
      <c r="D131" s="167"/>
      <c r="E131" s="167"/>
      <c r="F131" s="126"/>
      <c r="G131" s="127"/>
      <c r="H131" s="127"/>
      <c r="I131" s="117"/>
      <c r="J131" s="127"/>
      <c r="K131" s="7"/>
    </row>
    <row r="132" spans="1:11" ht="30" x14ac:dyDescent="0.6">
      <c r="A132" s="115"/>
      <c r="B132" s="123">
        <v>6203</v>
      </c>
      <c r="C132" s="124">
        <v>4262406110059</v>
      </c>
      <c r="D132" s="123" t="s">
        <v>211</v>
      </c>
      <c r="E132" s="125">
        <v>500</v>
      </c>
      <c r="F132" s="126">
        <v>6</v>
      </c>
      <c r="G132" s="127">
        <v>15.5</v>
      </c>
      <c r="H132" s="127"/>
      <c r="I132" s="117"/>
      <c r="J132" s="116">
        <f>G132*H132*I132</f>
        <v>0</v>
      </c>
      <c r="K132" s="7"/>
    </row>
    <row r="133" spans="1:11" ht="33" x14ac:dyDescent="0.6">
      <c r="A133" s="115"/>
      <c r="B133" s="122"/>
      <c r="C133" s="123"/>
      <c r="D133" s="124"/>
      <c r="E133" s="123"/>
      <c r="F133" s="125"/>
      <c r="G133" s="126"/>
      <c r="H133" s="127"/>
      <c r="I133" s="128"/>
      <c r="J133" s="115"/>
      <c r="K133" s="7"/>
    </row>
    <row r="134" spans="1:11" ht="33" x14ac:dyDescent="0.5">
      <c r="A134" s="115"/>
      <c r="B134" s="117"/>
      <c r="C134" s="118"/>
      <c r="D134" s="117"/>
      <c r="E134" s="130"/>
      <c r="F134" s="119"/>
      <c r="G134" s="116"/>
      <c r="H134" s="116"/>
      <c r="I134" s="128"/>
      <c r="J134" s="116"/>
      <c r="K134" s="7"/>
    </row>
    <row r="135" spans="1:11" ht="33" x14ac:dyDescent="0.5">
      <c r="A135" s="24"/>
      <c r="B135" s="41" t="s">
        <v>38</v>
      </c>
      <c r="C135" s="12"/>
      <c r="D135" s="13"/>
      <c r="E135" s="25"/>
      <c r="F135" s="15"/>
      <c r="G135" s="16"/>
      <c r="H135" s="16"/>
      <c r="I135" s="80"/>
      <c r="J135" s="16"/>
      <c r="K135" s="7"/>
    </row>
    <row r="136" spans="1:11" x14ac:dyDescent="0.5">
      <c r="B136" s="1"/>
      <c r="C136" s="2"/>
      <c r="D136" s="1"/>
      <c r="E136" s="17"/>
      <c r="F136" s="4"/>
      <c r="G136" s="5"/>
      <c r="H136" s="5"/>
      <c r="J136" s="5"/>
      <c r="K136" s="7"/>
    </row>
    <row r="137" spans="1:11" x14ac:dyDescent="0.5">
      <c r="B137" s="1">
        <v>1201</v>
      </c>
      <c r="C137" s="2">
        <v>4260328813706</v>
      </c>
      <c r="D137" s="1" t="s">
        <v>197</v>
      </c>
      <c r="E137" s="17">
        <v>200</v>
      </c>
      <c r="F137" s="4">
        <v>6</v>
      </c>
      <c r="G137" s="5">
        <v>6.5</v>
      </c>
      <c r="H137" s="5">
        <f>G137*2</f>
        <v>13</v>
      </c>
      <c r="J137" s="5">
        <f>F137*G137*I137</f>
        <v>0</v>
      </c>
      <c r="K137" s="7"/>
    </row>
    <row r="138" spans="1:11" x14ac:dyDescent="0.5">
      <c r="B138" s="1">
        <v>1202</v>
      </c>
      <c r="C138" s="2">
        <v>4260328813713</v>
      </c>
      <c r="D138" s="1" t="s">
        <v>198</v>
      </c>
      <c r="E138" s="17">
        <v>200</v>
      </c>
      <c r="F138" s="4">
        <v>6</v>
      </c>
      <c r="G138" s="5">
        <v>6.5</v>
      </c>
      <c r="H138" s="5">
        <f t="shared" ref="H138:H141" si="18">G138*2</f>
        <v>13</v>
      </c>
      <c r="J138" s="5">
        <f>F138*G138*I138</f>
        <v>0</v>
      </c>
      <c r="K138" s="7"/>
    </row>
    <row r="139" spans="1:11" x14ac:dyDescent="0.5">
      <c r="B139" s="1">
        <v>1203</v>
      </c>
      <c r="C139" s="2">
        <v>4260328813690</v>
      </c>
      <c r="D139" s="1" t="s">
        <v>199</v>
      </c>
      <c r="E139" s="17">
        <v>200</v>
      </c>
      <c r="F139" s="4">
        <v>6</v>
      </c>
      <c r="G139" s="5">
        <v>6.5</v>
      </c>
      <c r="H139" s="5">
        <f t="shared" si="18"/>
        <v>13</v>
      </c>
      <c r="J139" s="5">
        <f>F139*G139*I139</f>
        <v>0</v>
      </c>
      <c r="K139" s="7"/>
    </row>
    <row r="140" spans="1:11" ht="24.75" customHeight="1" x14ac:dyDescent="0.5">
      <c r="B140" s="1">
        <v>1204</v>
      </c>
      <c r="C140" s="2">
        <v>4260328813720</v>
      </c>
      <c r="D140" s="1" t="s">
        <v>200</v>
      </c>
      <c r="E140" s="17">
        <v>200</v>
      </c>
      <c r="F140" s="4">
        <v>6</v>
      </c>
      <c r="G140" s="5">
        <v>6.5</v>
      </c>
      <c r="H140" s="5">
        <f t="shared" si="18"/>
        <v>13</v>
      </c>
      <c r="J140" s="5">
        <f>F140*G140*I140</f>
        <v>0</v>
      </c>
      <c r="K140" s="7"/>
    </row>
    <row r="141" spans="1:11" ht="24.75" customHeight="1" x14ac:dyDescent="0.5">
      <c r="B141" s="1">
        <v>1205</v>
      </c>
      <c r="C141" s="2">
        <v>4262406111445</v>
      </c>
      <c r="D141" s="1" t="s">
        <v>201</v>
      </c>
      <c r="E141" s="17">
        <v>250</v>
      </c>
      <c r="F141" s="4">
        <v>6</v>
      </c>
      <c r="G141" s="5">
        <v>6.5</v>
      </c>
      <c r="H141" s="5">
        <f t="shared" si="18"/>
        <v>13</v>
      </c>
      <c r="J141" s="5">
        <f>F141*G141*I141</f>
        <v>0</v>
      </c>
      <c r="K141" s="7"/>
    </row>
    <row r="142" spans="1:11" ht="24.75" customHeight="1" x14ac:dyDescent="0.5">
      <c r="B142" s="1"/>
      <c r="C142" s="2"/>
      <c r="D142" s="1"/>
      <c r="E142" s="17"/>
      <c r="F142" s="4"/>
      <c r="G142" s="5"/>
      <c r="H142" s="5"/>
      <c r="J142" s="5"/>
      <c r="K142" s="7"/>
    </row>
    <row r="143" spans="1:11" ht="24.75" customHeight="1" x14ac:dyDescent="0.5">
      <c r="B143" s="1"/>
      <c r="C143" s="2"/>
      <c r="D143" s="1"/>
      <c r="E143" s="17"/>
      <c r="F143" s="4"/>
      <c r="G143" s="5"/>
      <c r="H143" s="5"/>
      <c r="J143" s="5"/>
      <c r="K143" s="7"/>
    </row>
    <row r="144" spans="1:11" x14ac:dyDescent="0.5">
      <c r="B144" s="1"/>
      <c r="C144" s="2"/>
      <c r="D144" s="1"/>
      <c r="E144" s="17"/>
      <c r="F144" s="4"/>
      <c r="G144" s="5"/>
      <c r="H144" s="5"/>
      <c r="J144" s="5"/>
      <c r="K144" s="7"/>
    </row>
    <row r="145" spans="1:11" ht="33" x14ac:dyDescent="0.5">
      <c r="A145" s="24"/>
      <c r="B145" s="41" t="s">
        <v>39</v>
      </c>
      <c r="C145" s="109"/>
      <c r="D145" s="147"/>
      <c r="E145" s="110"/>
      <c r="F145" s="111"/>
      <c r="G145" s="112"/>
      <c r="H145" s="112"/>
      <c r="I145" s="113"/>
      <c r="J145" s="112"/>
      <c r="K145" s="108"/>
    </row>
    <row r="146" spans="1:11" x14ac:dyDescent="0.5">
      <c r="A146" s="84"/>
      <c r="B146" s="149"/>
      <c r="C146" s="150"/>
      <c r="D146" s="149"/>
      <c r="E146" s="151"/>
      <c r="F146" s="152"/>
      <c r="G146" s="153"/>
      <c r="H146" s="153"/>
      <c r="I146" s="154"/>
      <c r="J146" s="89"/>
      <c r="K146" s="108"/>
    </row>
    <row r="147" spans="1:11" x14ac:dyDescent="0.5">
      <c r="A147" s="84"/>
      <c r="B147" s="86">
        <v>2101</v>
      </c>
      <c r="C147" s="85">
        <v>4260328810132</v>
      </c>
      <c r="D147" s="86" t="s">
        <v>40</v>
      </c>
      <c r="E147" s="87">
        <v>25</v>
      </c>
      <c r="F147" s="88">
        <v>18</v>
      </c>
      <c r="G147" s="89">
        <v>4.95</v>
      </c>
      <c r="H147" s="89">
        <f>G147*2</f>
        <v>9.9</v>
      </c>
      <c r="I147" s="90"/>
      <c r="J147" s="89">
        <f>F147*G147*I147</f>
        <v>0</v>
      </c>
      <c r="K147" s="7"/>
    </row>
    <row r="148" spans="1:11" x14ac:dyDescent="0.5">
      <c r="A148" s="84"/>
      <c r="B148" s="86">
        <v>2102</v>
      </c>
      <c r="C148" s="85">
        <v>4260328810101</v>
      </c>
      <c r="D148" s="86" t="s">
        <v>41</v>
      </c>
      <c r="E148" s="87">
        <v>30</v>
      </c>
      <c r="F148" s="88">
        <v>18</v>
      </c>
      <c r="G148" s="89">
        <v>5.9</v>
      </c>
      <c r="H148" s="89">
        <f>G148*2</f>
        <v>11.8</v>
      </c>
      <c r="I148" s="90"/>
      <c r="J148" s="89">
        <f>F148*G148*I148</f>
        <v>0</v>
      </c>
      <c r="K148" s="7"/>
    </row>
    <row r="149" spans="1:11" x14ac:dyDescent="0.5">
      <c r="A149" s="84"/>
      <c r="B149" s="86"/>
      <c r="C149" s="85"/>
      <c r="D149" s="86"/>
      <c r="E149" s="87"/>
      <c r="F149" s="88"/>
      <c r="G149" s="89"/>
      <c r="H149" s="89"/>
      <c r="I149" s="90"/>
      <c r="J149" s="89"/>
      <c r="K149" s="7"/>
    </row>
    <row r="150" spans="1:11" x14ac:dyDescent="0.5">
      <c r="A150" s="84"/>
      <c r="B150" s="86"/>
      <c r="C150" s="85"/>
      <c r="D150" s="86"/>
      <c r="E150" s="87"/>
      <c r="F150" s="88"/>
      <c r="G150" s="89"/>
      <c r="H150" s="89"/>
      <c r="I150" s="90"/>
      <c r="J150" s="89"/>
      <c r="K150" s="7"/>
    </row>
    <row r="151" spans="1:11" ht="33" x14ac:dyDescent="0.5">
      <c r="A151" s="24"/>
      <c r="B151" s="41" t="s">
        <v>42</v>
      </c>
      <c r="C151" s="12"/>
      <c r="D151" s="13"/>
      <c r="E151" s="14"/>
      <c r="F151" s="15"/>
      <c r="G151" s="16"/>
      <c r="H151" s="16"/>
      <c r="I151" s="80"/>
      <c r="J151" s="16"/>
      <c r="K151" s="7"/>
    </row>
    <row r="152" spans="1:11" x14ac:dyDescent="0.5">
      <c r="B152" s="1"/>
      <c r="C152" s="2"/>
      <c r="D152" s="1"/>
      <c r="E152" s="3"/>
      <c r="F152" s="4"/>
      <c r="G152" s="5"/>
      <c r="H152" s="5"/>
      <c r="J152" s="5"/>
      <c r="K152" s="7"/>
    </row>
    <row r="153" spans="1:11" x14ac:dyDescent="0.5">
      <c r="B153" s="1">
        <v>2001</v>
      </c>
      <c r="C153" s="2">
        <v>4260328811238</v>
      </c>
      <c r="D153" s="1" t="s">
        <v>43</v>
      </c>
      <c r="E153" s="3">
        <v>135</v>
      </c>
      <c r="F153" s="4">
        <v>12</v>
      </c>
      <c r="G153" s="5">
        <v>2.95</v>
      </c>
      <c r="H153" s="5">
        <f>G153*2</f>
        <v>5.9</v>
      </c>
      <c r="J153" s="5">
        <f t="shared" ref="J153:J162" si="19">F153*G153*I153</f>
        <v>0</v>
      </c>
      <c r="K153" s="7"/>
    </row>
    <row r="154" spans="1:11" x14ac:dyDescent="0.5">
      <c r="B154" s="1">
        <v>2002</v>
      </c>
      <c r="C154" s="2">
        <v>4260328811191</v>
      </c>
      <c r="D154" s="1" t="s">
        <v>44</v>
      </c>
      <c r="E154" s="3">
        <v>135</v>
      </c>
      <c r="F154" s="4">
        <v>12</v>
      </c>
      <c r="G154" s="5">
        <v>3.5</v>
      </c>
      <c r="H154" s="5">
        <f t="shared" ref="H154:H173" si="20">G154*2</f>
        <v>7</v>
      </c>
      <c r="J154" s="5">
        <f t="shared" si="19"/>
        <v>0</v>
      </c>
      <c r="K154" s="7"/>
    </row>
    <row r="155" spans="1:11" x14ac:dyDescent="0.5">
      <c r="B155" s="1">
        <v>2003</v>
      </c>
      <c r="C155" s="2">
        <v>4260328811221</v>
      </c>
      <c r="D155" s="1" t="s">
        <v>45</v>
      </c>
      <c r="E155" s="3">
        <v>135</v>
      </c>
      <c r="F155" s="4">
        <v>12</v>
      </c>
      <c r="G155" s="5">
        <v>2.95</v>
      </c>
      <c r="H155" s="5">
        <f t="shared" si="20"/>
        <v>5.9</v>
      </c>
      <c r="J155" s="5">
        <f t="shared" si="19"/>
        <v>0</v>
      </c>
      <c r="K155" s="7"/>
    </row>
    <row r="156" spans="1:11" x14ac:dyDescent="0.5">
      <c r="B156" s="1">
        <v>2004</v>
      </c>
      <c r="C156" s="2">
        <v>4260328811207</v>
      </c>
      <c r="D156" s="1" t="s">
        <v>46</v>
      </c>
      <c r="E156" s="3">
        <v>135</v>
      </c>
      <c r="F156" s="4">
        <v>12</v>
      </c>
      <c r="G156" s="5">
        <v>2.95</v>
      </c>
      <c r="H156" s="5">
        <f t="shared" si="20"/>
        <v>5.9</v>
      </c>
      <c r="J156" s="5">
        <f t="shared" si="19"/>
        <v>0</v>
      </c>
      <c r="K156" s="7"/>
    </row>
    <row r="157" spans="1:11" x14ac:dyDescent="0.5">
      <c r="B157" s="1">
        <v>2005</v>
      </c>
      <c r="C157" s="2">
        <v>4260328811214</v>
      </c>
      <c r="D157" s="1" t="s">
        <v>47</v>
      </c>
      <c r="E157" s="3">
        <v>135</v>
      </c>
      <c r="F157" s="4">
        <v>12</v>
      </c>
      <c r="G157" s="5">
        <v>2.95</v>
      </c>
      <c r="H157" s="5">
        <f t="shared" si="20"/>
        <v>5.9</v>
      </c>
      <c r="J157" s="5">
        <f t="shared" si="19"/>
        <v>0</v>
      </c>
      <c r="K157" s="7"/>
    </row>
    <row r="158" spans="1:11" x14ac:dyDescent="0.5">
      <c r="B158" s="1">
        <v>2006</v>
      </c>
      <c r="C158" s="2">
        <v>4260328812181</v>
      </c>
      <c r="D158" s="1" t="s">
        <v>48</v>
      </c>
      <c r="E158" s="3">
        <v>135</v>
      </c>
      <c r="F158" s="4">
        <v>12</v>
      </c>
      <c r="G158" s="5">
        <v>2.95</v>
      </c>
      <c r="H158" s="5">
        <f t="shared" si="20"/>
        <v>5.9</v>
      </c>
      <c r="J158" s="5">
        <f t="shared" si="19"/>
        <v>0</v>
      </c>
      <c r="K158" s="7"/>
    </row>
    <row r="159" spans="1:11" x14ac:dyDescent="0.5">
      <c r="B159" s="1">
        <v>2008</v>
      </c>
      <c r="C159" s="2">
        <v>4260328812822</v>
      </c>
      <c r="D159" s="1" t="s">
        <v>49</v>
      </c>
      <c r="E159" s="3">
        <v>135</v>
      </c>
      <c r="F159" s="4">
        <v>12</v>
      </c>
      <c r="G159" s="5">
        <v>2.95</v>
      </c>
      <c r="H159" s="5">
        <f t="shared" si="20"/>
        <v>5.9</v>
      </c>
      <c r="J159" s="5">
        <f t="shared" si="19"/>
        <v>0</v>
      </c>
      <c r="K159" s="7"/>
    </row>
    <row r="160" spans="1:11" x14ac:dyDescent="0.5">
      <c r="B160" s="1">
        <v>2009</v>
      </c>
      <c r="C160" s="2">
        <v>4260328813591</v>
      </c>
      <c r="D160" s="1" t="s">
        <v>50</v>
      </c>
      <c r="E160" s="3">
        <v>135</v>
      </c>
      <c r="F160" s="4">
        <v>12</v>
      </c>
      <c r="G160" s="5">
        <v>2.95</v>
      </c>
      <c r="H160" s="5">
        <f t="shared" si="20"/>
        <v>5.9</v>
      </c>
      <c r="J160" s="5">
        <f t="shared" si="19"/>
        <v>0</v>
      </c>
      <c r="K160" s="7"/>
    </row>
    <row r="161" spans="1:12" x14ac:dyDescent="0.5">
      <c r="B161" s="1">
        <v>2013</v>
      </c>
      <c r="C161" s="2">
        <v>4260328811160</v>
      </c>
      <c r="D161" s="1" t="s">
        <v>51</v>
      </c>
      <c r="E161" s="3">
        <v>135</v>
      </c>
      <c r="F161" s="4">
        <v>12</v>
      </c>
      <c r="G161" s="5">
        <v>2.95</v>
      </c>
      <c r="H161" s="5">
        <f t="shared" si="20"/>
        <v>5.9</v>
      </c>
      <c r="J161" s="5">
        <f t="shared" si="19"/>
        <v>0</v>
      </c>
      <c r="K161" s="7"/>
    </row>
    <row r="162" spans="1:12" x14ac:dyDescent="0.5">
      <c r="B162" s="1">
        <v>2014</v>
      </c>
      <c r="C162" s="2">
        <v>4260328812198</v>
      </c>
      <c r="D162" s="1" t="s">
        <v>52</v>
      </c>
      <c r="E162" s="3">
        <v>135</v>
      </c>
      <c r="F162" s="4">
        <v>12</v>
      </c>
      <c r="G162" s="5">
        <v>2.95</v>
      </c>
      <c r="H162" s="5">
        <f t="shared" si="20"/>
        <v>5.9</v>
      </c>
      <c r="J162" s="5">
        <f t="shared" si="19"/>
        <v>0</v>
      </c>
      <c r="K162" s="7"/>
    </row>
    <row r="163" spans="1:12" x14ac:dyDescent="0.5">
      <c r="B163" s="1"/>
      <c r="C163" s="2"/>
      <c r="D163" s="1"/>
      <c r="E163" s="3"/>
      <c r="F163" s="4"/>
      <c r="G163" s="5"/>
      <c r="H163" s="5"/>
      <c r="J163" s="5"/>
      <c r="K163" s="7"/>
    </row>
    <row r="164" spans="1:12" ht="33" x14ac:dyDescent="0.5">
      <c r="A164" s="24"/>
      <c r="B164" s="51" t="s">
        <v>53</v>
      </c>
      <c r="C164" s="12"/>
      <c r="D164" s="13"/>
      <c r="E164" s="14"/>
      <c r="F164" s="15"/>
      <c r="G164" s="16"/>
      <c r="H164" s="16"/>
      <c r="I164" s="80"/>
      <c r="J164" s="16"/>
      <c r="K164" s="32"/>
      <c r="L164" s="33"/>
    </row>
    <row r="165" spans="1:12" x14ac:dyDescent="0.5">
      <c r="B165" s="1"/>
      <c r="C165" s="2"/>
      <c r="D165" s="1"/>
      <c r="E165" s="3"/>
      <c r="F165" s="4"/>
      <c r="G165" s="5"/>
      <c r="H165" s="5"/>
      <c r="J165" s="5"/>
      <c r="K165" s="32"/>
      <c r="L165" s="33"/>
    </row>
    <row r="166" spans="1:12" x14ac:dyDescent="0.5">
      <c r="B166" s="1">
        <v>2221</v>
      </c>
      <c r="C166" s="2">
        <v>4260328811146</v>
      </c>
      <c r="D166" s="1" t="s">
        <v>152</v>
      </c>
      <c r="E166" s="3">
        <v>110</v>
      </c>
      <c r="F166" s="4">
        <v>12</v>
      </c>
      <c r="G166" s="5">
        <v>2.5</v>
      </c>
      <c r="H166" s="5">
        <f t="shared" si="20"/>
        <v>5</v>
      </c>
      <c r="J166" s="5">
        <f>F166*G166*I166</f>
        <v>0</v>
      </c>
      <c r="K166" s="32"/>
      <c r="L166" s="33"/>
    </row>
    <row r="167" spans="1:12" x14ac:dyDescent="0.5">
      <c r="B167" s="1">
        <v>2222</v>
      </c>
      <c r="C167" s="2">
        <v>4260328811122</v>
      </c>
      <c r="D167" s="1" t="s">
        <v>153</v>
      </c>
      <c r="E167" s="3">
        <v>110</v>
      </c>
      <c r="F167" s="4">
        <v>12</v>
      </c>
      <c r="G167" s="5">
        <v>2.5</v>
      </c>
      <c r="H167" s="5">
        <f t="shared" si="20"/>
        <v>5</v>
      </c>
      <c r="J167" s="5">
        <f t="shared" ref="J167:J173" si="21">F167*G167*I167</f>
        <v>0</v>
      </c>
      <c r="K167" s="32"/>
      <c r="L167" s="33"/>
    </row>
    <row r="168" spans="1:12" x14ac:dyDescent="0.5">
      <c r="B168" s="1">
        <v>2223</v>
      </c>
      <c r="C168" s="2">
        <v>4260328811108</v>
      </c>
      <c r="D168" s="1" t="s">
        <v>154</v>
      </c>
      <c r="E168" s="3">
        <v>110</v>
      </c>
      <c r="F168" s="4">
        <v>12</v>
      </c>
      <c r="G168" s="5">
        <v>2.5</v>
      </c>
      <c r="H168" s="5">
        <f t="shared" si="20"/>
        <v>5</v>
      </c>
      <c r="J168" s="5">
        <f t="shared" si="21"/>
        <v>0</v>
      </c>
      <c r="K168" s="32"/>
      <c r="L168" s="33"/>
    </row>
    <row r="169" spans="1:12" x14ac:dyDescent="0.5">
      <c r="B169" s="1">
        <v>2224</v>
      </c>
      <c r="C169" s="2">
        <v>4260328811139</v>
      </c>
      <c r="D169" s="1" t="s">
        <v>155</v>
      </c>
      <c r="E169" s="3">
        <v>110</v>
      </c>
      <c r="F169" s="4">
        <v>12</v>
      </c>
      <c r="G169" s="5">
        <v>2.5</v>
      </c>
      <c r="H169" s="5">
        <f t="shared" si="20"/>
        <v>5</v>
      </c>
      <c r="J169" s="5">
        <f t="shared" si="21"/>
        <v>0</v>
      </c>
      <c r="K169" s="32"/>
      <c r="L169" s="33"/>
    </row>
    <row r="170" spans="1:12" x14ac:dyDescent="0.5">
      <c r="B170" s="1">
        <v>2225</v>
      </c>
      <c r="C170" s="2">
        <v>4260328811160</v>
      </c>
      <c r="D170" s="1" t="s">
        <v>156</v>
      </c>
      <c r="E170" s="3">
        <v>110</v>
      </c>
      <c r="F170" s="4">
        <v>12</v>
      </c>
      <c r="G170" s="5">
        <v>2.5</v>
      </c>
      <c r="H170" s="5">
        <f t="shared" si="20"/>
        <v>5</v>
      </c>
      <c r="J170" s="5">
        <f t="shared" si="21"/>
        <v>0</v>
      </c>
      <c r="K170" s="32"/>
      <c r="L170" s="33"/>
    </row>
    <row r="171" spans="1:12" x14ac:dyDescent="0.5">
      <c r="B171" s="1">
        <v>2226</v>
      </c>
      <c r="C171" s="2">
        <v>4260328811092</v>
      </c>
      <c r="D171" s="1" t="s">
        <v>54</v>
      </c>
      <c r="E171" s="3">
        <v>110</v>
      </c>
      <c r="F171" s="4">
        <v>12</v>
      </c>
      <c r="G171" s="5">
        <v>2.5</v>
      </c>
      <c r="H171" s="5">
        <f t="shared" si="20"/>
        <v>5</v>
      </c>
      <c r="J171" s="5">
        <f t="shared" si="21"/>
        <v>0</v>
      </c>
      <c r="K171" s="32"/>
      <c r="L171" s="33"/>
    </row>
    <row r="172" spans="1:12" x14ac:dyDescent="0.5">
      <c r="B172" s="1">
        <v>2227</v>
      </c>
      <c r="C172" s="2">
        <v>4260328811115</v>
      </c>
      <c r="D172" s="1" t="s">
        <v>157</v>
      </c>
      <c r="E172" s="3">
        <v>110</v>
      </c>
      <c r="F172" s="4">
        <v>12</v>
      </c>
      <c r="G172" s="5">
        <v>2.5</v>
      </c>
      <c r="H172" s="5">
        <f t="shared" si="20"/>
        <v>5</v>
      </c>
      <c r="J172" s="5">
        <f t="shared" si="21"/>
        <v>0</v>
      </c>
      <c r="K172" s="32"/>
      <c r="L172" s="33"/>
    </row>
    <row r="173" spans="1:12" x14ac:dyDescent="0.5">
      <c r="B173" s="1">
        <v>2228</v>
      </c>
      <c r="C173" s="2">
        <v>4260328811153</v>
      </c>
      <c r="D173" s="1" t="s">
        <v>158</v>
      </c>
      <c r="E173" s="3">
        <v>110</v>
      </c>
      <c r="F173" s="4">
        <v>12</v>
      </c>
      <c r="G173" s="5">
        <v>2.5</v>
      </c>
      <c r="H173" s="5">
        <f t="shared" si="20"/>
        <v>5</v>
      </c>
      <c r="J173" s="5">
        <f t="shared" si="21"/>
        <v>0</v>
      </c>
      <c r="K173" s="32"/>
      <c r="L173" s="33"/>
    </row>
    <row r="174" spans="1:12" x14ac:dyDescent="0.5">
      <c r="B174" s="1"/>
      <c r="C174" s="2"/>
      <c r="D174" s="1"/>
      <c r="E174" s="3"/>
      <c r="F174" s="4"/>
      <c r="G174" s="5"/>
      <c r="H174" s="5"/>
      <c r="J174" s="5"/>
      <c r="K174" s="32"/>
      <c r="L174" s="33"/>
    </row>
    <row r="175" spans="1:12" ht="33" x14ac:dyDescent="0.5">
      <c r="A175" s="24"/>
      <c r="B175" s="41" t="s">
        <v>138</v>
      </c>
      <c r="C175" s="12"/>
      <c r="D175" s="13"/>
      <c r="E175" s="14"/>
      <c r="F175" s="15"/>
      <c r="G175" s="16"/>
      <c r="H175" s="16"/>
      <c r="I175" s="80"/>
      <c r="J175" s="16"/>
      <c r="K175" s="32"/>
      <c r="L175" s="33"/>
    </row>
    <row r="176" spans="1:12" x14ac:dyDescent="0.5">
      <c r="B176" s="1"/>
      <c r="C176" s="2"/>
      <c r="D176" s="1"/>
      <c r="E176" s="3"/>
      <c r="F176" s="4"/>
      <c r="G176" s="5"/>
      <c r="H176" s="5"/>
      <c r="J176" s="5"/>
      <c r="K176" s="32"/>
      <c r="L176" s="33"/>
    </row>
    <row r="177" spans="2:12" ht="30" x14ac:dyDescent="0.5">
      <c r="B177" s="1"/>
      <c r="C177" s="2"/>
      <c r="D177" s="60" t="s">
        <v>139</v>
      </c>
      <c r="E177" s="3"/>
      <c r="F177" s="4"/>
      <c r="G177" s="5"/>
      <c r="H177" s="5"/>
      <c r="J177" s="5"/>
      <c r="K177" s="32"/>
      <c r="L177" s="33"/>
    </row>
    <row r="178" spans="2:12" x14ac:dyDescent="0.5">
      <c r="B178" s="1"/>
      <c r="C178" s="2"/>
      <c r="D178" s="1"/>
      <c r="E178" s="3"/>
      <c r="F178" s="4"/>
      <c r="G178" s="5"/>
      <c r="H178" s="5"/>
      <c r="J178" s="5"/>
      <c r="K178" s="32"/>
      <c r="L178" s="33"/>
    </row>
    <row r="179" spans="2:12" x14ac:dyDescent="0.5">
      <c r="B179" s="1">
        <v>3001</v>
      </c>
      <c r="C179" s="2">
        <v>4260328812266</v>
      </c>
      <c r="D179" s="1" t="s">
        <v>55</v>
      </c>
      <c r="E179" s="3">
        <v>500</v>
      </c>
      <c r="F179" s="4">
        <v>10</v>
      </c>
      <c r="G179" s="5">
        <v>3.5</v>
      </c>
      <c r="H179" s="5">
        <f>G179*2</f>
        <v>7</v>
      </c>
      <c r="J179" s="5">
        <f t="shared" ref="J179:J197" si="22">F179*G179*I179</f>
        <v>0</v>
      </c>
      <c r="K179" s="7"/>
    </row>
    <row r="180" spans="2:12" x14ac:dyDescent="0.5">
      <c r="B180" s="1">
        <v>3002</v>
      </c>
      <c r="C180" s="2">
        <v>4260328812273</v>
      </c>
      <c r="D180" s="1" t="s">
        <v>56</v>
      </c>
      <c r="E180" s="3">
        <v>500</v>
      </c>
      <c r="F180" s="4">
        <v>10</v>
      </c>
      <c r="G180" s="5">
        <v>3.5</v>
      </c>
      <c r="H180" s="5">
        <f t="shared" ref="H180:H193" si="23">G180*2</f>
        <v>7</v>
      </c>
      <c r="J180" s="5">
        <f t="shared" si="22"/>
        <v>0</v>
      </c>
      <c r="K180" s="7"/>
    </row>
    <row r="181" spans="2:12" x14ac:dyDescent="0.5">
      <c r="B181" s="1">
        <v>3003</v>
      </c>
      <c r="C181" s="2">
        <v>4260328813768</v>
      </c>
      <c r="D181" s="1" t="s">
        <v>57</v>
      </c>
      <c r="E181" s="3">
        <v>500</v>
      </c>
      <c r="F181" s="4">
        <v>10</v>
      </c>
      <c r="G181" s="5">
        <v>3.5</v>
      </c>
      <c r="H181" s="5">
        <f t="shared" si="23"/>
        <v>7</v>
      </c>
      <c r="J181" s="5">
        <f t="shared" si="22"/>
        <v>0</v>
      </c>
      <c r="K181" s="7"/>
    </row>
    <row r="182" spans="2:12" x14ac:dyDescent="0.5">
      <c r="B182" s="1">
        <v>3004</v>
      </c>
      <c r="C182" s="2">
        <v>4260328812280</v>
      </c>
      <c r="D182" s="1" t="s">
        <v>58</v>
      </c>
      <c r="E182" s="3">
        <v>500</v>
      </c>
      <c r="F182" s="4">
        <v>10</v>
      </c>
      <c r="G182" s="5">
        <v>3.95</v>
      </c>
      <c r="H182" s="5">
        <f t="shared" si="23"/>
        <v>7.9</v>
      </c>
      <c r="J182" s="5">
        <f t="shared" si="22"/>
        <v>0</v>
      </c>
      <c r="K182" s="7"/>
    </row>
    <row r="183" spans="2:12" x14ac:dyDescent="0.5">
      <c r="B183" s="1">
        <v>3005</v>
      </c>
      <c r="C183" s="2">
        <v>4260328815632</v>
      </c>
      <c r="D183" s="1" t="s">
        <v>59</v>
      </c>
      <c r="E183" s="3">
        <v>500</v>
      </c>
      <c r="F183" s="4">
        <v>10</v>
      </c>
      <c r="G183" s="5">
        <v>3.95</v>
      </c>
      <c r="H183" s="5">
        <f t="shared" si="23"/>
        <v>7.9</v>
      </c>
      <c r="J183" s="5">
        <f t="shared" si="22"/>
        <v>0</v>
      </c>
      <c r="K183" s="7"/>
    </row>
    <row r="184" spans="2:12" x14ac:dyDescent="0.5">
      <c r="B184" s="1">
        <v>3011</v>
      </c>
      <c r="C184" s="2">
        <v>4260328812297</v>
      </c>
      <c r="D184" s="1" t="s">
        <v>60</v>
      </c>
      <c r="E184" s="3">
        <v>250</v>
      </c>
      <c r="F184" s="4">
        <v>10</v>
      </c>
      <c r="G184" s="5">
        <v>3.5</v>
      </c>
      <c r="H184" s="5">
        <f t="shared" si="23"/>
        <v>7</v>
      </c>
      <c r="J184" s="5">
        <f t="shared" si="22"/>
        <v>0</v>
      </c>
      <c r="K184" s="7"/>
    </row>
    <row r="185" spans="2:12" x14ac:dyDescent="0.5">
      <c r="B185" s="1">
        <v>3012</v>
      </c>
      <c r="C185" s="2">
        <v>4260328813751</v>
      </c>
      <c r="D185" s="1" t="s">
        <v>61</v>
      </c>
      <c r="E185" s="3">
        <v>250</v>
      </c>
      <c r="F185" s="4">
        <v>10</v>
      </c>
      <c r="G185" s="5">
        <v>3.5</v>
      </c>
      <c r="H185" s="5">
        <f t="shared" si="23"/>
        <v>7</v>
      </c>
      <c r="J185" s="5">
        <f t="shared" si="22"/>
        <v>0</v>
      </c>
      <c r="K185" s="7"/>
    </row>
    <row r="186" spans="2:12" x14ac:dyDescent="0.5">
      <c r="B186" s="1">
        <v>3013</v>
      </c>
      <c r="C186" s="2">
        <v>4260328813744</v>
      </c>
      <c r="D186" s="1" t="s">
        <v>62</v>
      </c>
      <c r="E186" s="3">
        <v>250</v>
      </c>
      <c r="F186" s="4">
        <v>10</v>
      </c>
      <c r="G186" s="5">
        <v>3.5</v>
      </c>
      <c r="H186" s="5">
        <f t="shared" si="23"/>
        <v>7</v>
      </c>
      <c r="J186" s="5">
        <f t="shared" si="22"/>
        <v>0</v>
      </c>
      <c r="K186" s="7"/>
    </row>
    <row r="187" spans="2:12" x14ac:dyDescent="0.5">
      <c r="B187" s="1">
        <v>3014</v>
      </c>
      <c r="C187" s="2">
        <v>4260328812303</v>
      </c>
      <c r="D187" s="1" t="s">
        <v>63</v>
      </c>
      <c r="E187" s="3">
        <v>250</v>
      </c>
      <c r="F187" s="4">
        <v>10</v>
      </c>
      <c r="G187" s="5">
        <v>3.95</v>
      </c>
      <c r="H187" s="5">
        <f t="shared" si="23"/>
        <v>7.9</v>
      </c>
      <c r="J187" s="5">
        <f t="shared" si="22"/>
        <v>0</v>
      </c>
      <c r="K187" s="7"/>
    </row>
    <row r="188" spans="2:12" x14ac:dyDescent="0.5">
      <c r="B188" s="1">
        <v>3015</v>
      </c>
      <c r="C188" s="2">
        <v>4260328813737</v>
      </c>
      <c r="D188" s="1" t="s">
        <v>64</v>
      </c>
      <c r="E188" s="3">
        <v>450</v>
      </c>
      <c r="F188" s="4">
        <v>10</v>
      </c>
      <c r="G188" s="5">
        <v>3.5</v>
      </c>
      <c r="H188" s="5">
        <f t="shared" si="23"/>
        <v>7</v>
      </c>
      <c r="J188" s="5">
        <f t="shared" si="22"/>
        <v>0</v>
      </c>
      <c r="K188" s="7"/>
    </row>
    <row r="189" spans="2:12" x14ac:dyDescent="0.5">
      <c r="B189" s="1">
        <v>3016</v>
      </c>
      <c r="C189" s="2">
        <v>4260328815663</v>
      </c>
      <c r="D189" s="1" t="s">
        <v>65</v>
      </c>
      <c r="E189" s="3">
        <v>500</v>
      </c>
      <c r="F189" s="4">
        <v>8</v>
      </c>
      <c r="G189" s="5">
        <v>4.5</v>
      </c>
      <c r="H189" s="5">
        <f t="shared" si="23"/>
        <v>9</v>
      </c>
      <c r="J189" s="5">
        <f t="shared" si="22"/>
        <v>0</v>
      </c>
      <c r="K189" s="7"/>
    </row>
    <row r="190" spans="2:12" x14ac:dyDescent="0.5">
      <c r="B190" s="1">
        <v>3017</v>
      </c>
      <c r="C190" s="2">
        <v>4260328810019</v>
      </c>
      <c r="D190" s="1" t="s">
        <v>66</v>
      </c>
      <c r="E190" s="3">
        <v>500</v>
      </c>
      <c r="F190" s="4">
        <v>8</v>
      </c>
      <c r="G190" s="5">
        <v>4.5</v>
      </c>
      <c r="H190" s="5">
        <f t="shared" si="23"/>
        <v>9</v>
      </c>
      <c r="J190" s="5">
        <f t="shared" si="22"/>
        <v>0</v>
      </c>
      <c r="K190" s="7"/>
    </row>
    <row r="191" spans="2:12" x14ac:dyDescent="0.5">
      <c r="B191" s="1">
        <v>3019</v>
      </c>
      <c r="C191" s="2">
        <v>4260328810651</v>
      </c>
      <c r="D191" s="1" t="s">
        <v>67</v>
      </c>
      <c r="E191" s="3">
        <v>500</v>
      </c>
      <c r="F191" s="4">
        <v>10</v>
      </c>
      <c r="G191" s="5">
        <v>4.5</v>
      </c>
      <c r="H191" s="5">
        <f t="shared" si="23"/>
        <v>9</v>
      </c>
      <c r="J191" s="5">
        <f t="shared" ref="J191" si="24">F191*G191*I191</f>
        <v>0</v>
      </c>
      <c r="K191" s="7"/>
    </row>
    <row r="192" spans="2:12" x14ac:dyDescent="0.5">
      <c r="B192" s="1">
        <v>3020</v>
      </c>
      <c r="C192" s="2">
        <v>4262406111087</v>
      </c>
      <c r="D192" s="1" t="s">
        <v>125</v>
      </c>
      <c r="E192" s="3">
        <v>500</v>
      </c>
      <c r="F192" s="4">
        <v>9</v>
      </c>
      <c r="G192" s="5">
        <v>4.5</v>
      </c>
      <c r="H192" s="5">
        <f t="shared" si="23"/>
        <v>9</v>
      </c>
      <c r="J192" s="5">
        <f t="shared" si="22"/>
        <v>0</v>
      </c>
      <c r="K192" s="7"/>
    </row>
    <row r="193" spans="1:11" x14ac:dyDescent="0.5">
      <c r="A193" s="64"/>
      <c r="B193" s="1">
        <v>3021</v>
      </c>
      <c r="C193" s="2">
        <v>4260328812815</v>
      </c>
      <c r="D193" s="1" t="s">
        <v>68</v>
      </c>
      <c r="E193" s="3">
        <v>300</v>
      </c>
      <c r="F193" s="4">
        <v>10</v>
      </c>
      <c r="G193" s="5">
        <v>7.5</v>
      </c>
      <c r="H193" s="5">
        <f t="shared" si="23"/>
        <v>15</v>
      </c>
      <c r="J193" s="5">
        <f t="shared" si="22"/>
        <v>0</v>
      </c>
      <c r="K193" s="7"/>
    </row>
    <row r="194" spans="1:11" x14ac:dyDescent="0.5">
      <c r="A194" s="64"/>
      <c r="B194" s="1">
        <v>3023</v>
      </c>
      <c r="C194" s="2">
        <v>4262406111100</v>
      </c>
      <c r="D194" s="1" t="s">
        <v>134</v>
      </c>
      <c r="E194" s="3">
        <v>500</v>
      </c>
      <c r="F194" s="4">
        <v>8</v>
      </c>
      <c r="G194" s="5">
        <v>4.5</v>
      </c>
      <c r="H194" s="5">
        <f>G194*2</f>
        <v>9</v>
      </c>
      <c r="J194" s="5">
        <f t="shared" si="22"/>
        <v>0</v>
      </c>
      <c r="K194" s="7"/>
    </row>
    <row r="195" spans="1:11" x14ac:dyDescent="0.5">
      <c r="A195" s="65"/>
      <c r="B195" s="1">
        <v>3024</v>
      </c>
      <c r="C195" s="2">
        <v>4262406112534</v>
      </c>
      <c r="D195" s="1" t="s">
        <v>142</v>
      </c>
      <c r="E195" s="3">
        <v>500</v>
      </c>
      <c r="F195" s="4">
        <v>9</v>
      </c>
      <c r="G195" s="5">
        <v>4.95</v>
      </c>
      <c r="H195" s="5">
        <f>G195*2</f>
        <v>9.9</v>
      </c>
      <c r="J195" s="5">
        <f t="shared" si="22"/>
        <v>0</v>
      </c>
      <c r="K195" s="7"/>
    </row>
    <row r="196" spans="1:11" x14ac:dyDescent="0.5">
      <c r="A196" s="65"/>
      <c r="B196" s="1">
        <v>3025</v>
      </c>
      <c r="C196" s="2">
        <v>4262406112527</v>
      </c>
      <c r="D196" s="1" t="s">
        <v>144</v>
      </c>
      <c r="E196" s="3">
        <v>550</v>
      </c>
      <c r="F196" s="4">
        <v>9</v>
      </c>
      <c r="G196" s="5">
        <v>4.5</v>
      </c>
      <c r="H196" s="5">
        <f>G196*2</f>
        <v>9</v>
      </c>
      <c r="J196" s="5">
        <f t="shared" si="22"/>
        <v>0</v>
      </c>
      <c r="K196" s="7"/>
    </row>
    <row r="197" spans="1:11" x14ac:dyDescent="0.5">
      <c r="A197" s="65"/>
      <c r="B197" s="1">
        <v>3026</v>
      </c>
      <c r="C197" s="2">
        <v>4262406112602</v>
      </c>
      <c r="D197" s="1" t="s">
        <v>145</v>
      </c>
      <c r="E197" s="3">
        <v>500</v>
      </c>
      <c r="F197" s="4">
        <v>10</v>
      </c>
      <c r="G197" s="5">
        <v>3.5</v>
      </c>
      <c r="H197" s="5">
        <f>G197*2</f>
        <v>7</v>
      </c>
      <c r="J197" s="5">
        <f t="shared" si="22"/>
        <v>0</v>
      </c>
      <c r="K197" s="7"/>
    </row>
    <row r="198" spans="1:11" ht="30" x14ac:dyDescent="0.6">
      <c r="A198" s="64"/>
      <c r="B198" s="46"/>
      <c r="C198" s="47"/>
      <c r="D198" s="46"/>
      <c r="E198" s="54"/>
      <c r="F198" s="48"/>
      <c r="G198" s="49"/>
      <c r="H198" s="50"/>
      <c r="I198" s="81"/>
      <c r="J198" s="5"/>
      <c r="K198" s="7"/>
    </row>
    <row r="199" spans="1:11" ht="33" x14ac:dyDescent="0.5">
      <c r="A199" s="64"/>
      <c r="B199" s="1"/>
      <c r="C199" s="2"/>
      <c r="D199" s="31" t="s">
        <v>122</v>
      </c>
      <c r="E199" s="3"/>
      <c r="F199" s="4"/>
      <c r="G199" s="5"/>
      <c r="H199" s="5"/>
      <c r="J199" s="5"/>
      <c r="K199" s="7"/>
    </row>
    <row r="200" spans="1:11" x14ac:dyDescent="0.5">
      <c r="B200" s="1"/>
      <c r="C200" s="2"/>
      <c r="D200" s="1"/>
      <c r="E200" s="3"/>
      <c r="F200" s="4"/>
      <c r="G200" s="5"/>
      <c r="H200" s="5"/>
      <c r="J200" s="5"/>
      <c r="K200" s="7"/>
    </row>
    <row r="201" spans="1:11" x14ac:dyDescent="0.5">
      <c r="B201" s="1">
        <v>3031</v>
      </c>
      <c r="C201" s="2">
        <v>4260328813621</v>
      </c>
      <c r="D201" s="1" t="s">
        <v>191</v>
      </c>
      <c r="E201" s="3">
        <v>500</v>
      </c>
      <c r="F201" s="4">
        <v>6</v>
      </c>
      <c r="G201" s="5">
        <v>3.95</v>
      </c>
      <c r="H201" s="5">
        <f>G201*2</f>
        <v>7.9</v>
      </c>
      <c r="J201" s="5">
        <f t="shared" ref="J201:J203" si="25">F201*G201*I201</f>
        <v>0</v>
      </c>
      <c r="K201" s="7"/>
    </row>
    <row r="202" spans="1:11" x14ac:dyDescent="0.5">
      <c r="B202" s="1">
        <v>3032</v>
      </c>
      <c r="C202" s="2">
        <v>4260328813638</v>
      </c>
      <c r="D202" s="1" t="s">
        <v>192</v>
      </c>
      <c r="E202" s="3">
        <v>500</v>
      </c>
      <c r="F202" s="4">
        <v>6</v>
      </c>
      <c r="G202" s="5">
        <v>3.95</v>
      </c>
      <c r="H202" s="5">
        <f t="shared" ref="H202:H207" si="26">G202*2</f>
        <v>7.9</v>
      </c>
      <c r="J202" s="5">
        <f t="shared" si="25"/>
        <v>0</v>
      </c>
      <c r="K202" s="7"/>
    </row>
    <row r="203" spans="1:11" x14ac:dyDescent="0.5">
      <c r="B203" s="1">
        <v>3033</v>
      </c>
      <c r="C203" s="2">
        <v>4260328813645</v>
      </c>
      <c r="D203" s="1" t="s">
        <v>193</v>
      </c>
      <c r="E203" s="3">
        <v>500</v>
      </c>
      <c r="F203" s="4">
        <v>6</v>
      </c>
      <c r="G203" s="5">
        <v>3.95</v>
      </c>
      <c r="H203" s="5">
        <f t="shared" si="26"/>
        <v>7.9</v>
      </c>
      <c r="J203" s="5">
        <f t="shared" si="25"/>
        <v>0</v>
      </c>
      <c r="K203" s="7"/>
    </row>
    <row r="204" spans="1:11" x14ac:dyDescent="0.5">
      <c r="B204" s="1">
        <v>3035</v>
      </c>
      <c r="C204" s="2">
        <v>4260328813669</v>
      </c>
      <c r="D204" s="1" t="s">
        <v>194</v>
      </c>
      <c r="E204" s="3">
        <v>500</v>
      </c>
      <c r="F204" s="4">
        <v>6</v>
      </c>
      <c r="G204" s="5">
        <v>4.5</v>
      </c>
      <c r="H204" s="5">
        <f t="shared" si="26"/>
        <v>9</v>
      </c>
      <c r="J204" s="5">
        <f>F204*G204*I204</f>
        <v>0</v>
      </c>
      <c r="K204" s="7"/>
    </row>
    <row r="205" spans="1:11" x14ac:dyDescent="0.5">
      <c r="B205" s="1">
        <v>3036</v>
      </c>
      <c r="C205" s="2">
        <v>4260328810675</v>
      </c>
      <c r="D205" s="1" t="s">
        <v>195</v>
      </c>
      <c r="E205" s="3">
        <v>500</v>
      </c>
      <c r="F205" s="4">
        <v>6</v>
      </c>
      <c r="G205" s="5">
        <v>4.5</v>
      </c>
      <c r="H205" s="5">
        <f t="shared" si="26"/>
        <v>9</v>
      </c>
      <c r="J205" s="5">
        <f>F205*G205*I205</f>
        <v>0</v>
      </c>
      <c r="K205" s="7"/>
    </row>
    <row r="206" spans="1:11" x14ac:dyDescent="0.5">
      <c r="B206" s="1">
        <v>3037</v>
      </c>
      <c r="C206" s="2">
        <v>4260328810682</v>
      </c>
      <c r="D206" s="1" t="s">
        <v>196</v>
      </c>
      <c r="E206" s="3">
        <v>500</v>
      </c>
      <c r="F206" s="4">
        <v>6</v>
      </c>
      <c r="G206" s="5">
        <v>4.5</v>
      </c>
      <c r="H206" s="5">
        <f t="shared" si="26"/>
        <v>9</v>
      </c>
      <c r="J206" s="5">
        <f>F206*G206*I206</f>
        <v>0</v>
      </c>
      <c r="K206" s="7"/>
    </row>
    <row r="207" spans="1:11" x14ac:dyDescent="0.5">
      <c r="B207" s="1">
        <v>3038</v>
      </c>
      <c r="C207" s="2">
        <v>4260328810668</v>
      </c>
      <c r="D207" s="1" t="s">
        <v>100</v>
      </c>
      <c r="E207" s="3">
        <v>500</v>
      </c>
      <c r="F207" s="4">
        <v>6</v>
      </c>
      <c r="G207" s="5">
        <v>4.5</v>
      </c>
      <c r="H207" s="5">
        <f t="shared" si="26"/>
        <v>9</v>
      </c>
      <c r="J207" s="5">
        <f>F207*G207*I207</f>
        <v>0</v>
      </c>
      <c r="K207" s="7"/>
    </row>
    <row r="208" spans="1:11" x14ac:dyDescent="0.5">
      <c r="B208" s="1"/>
      <c r="C208" s="2"/>
      <c r="D208" s="1"/>
      <c r="E208" s="3"/>
      <c r="F208" s="4"/>
      <c r="G208" s="5"/>
      <c r="H208" s="5"/>
      <c r="J208" s="5"/>
      <c r="K208" s="7"/>
    </row>
    <row r="209" spans="1:11" ht="33" x14ac:dyDescent="0.65">
      <c r="B209" s="11"/>
      <c r="C209" s="18"/>
      <c r="D209" s="38" t="s">
        <v>140</v>
      </c>
      <c r="E209" s="3"/>
      <c r="F209" s="4"/>
      <c r="G209" s="5"/>
      <c r="H209" s="5"/>
      <c r="J209" s="5"/>
      <c r="K209" s="7"/>
    </row>
    <row r="210" spans="1:11" x14ac:dyDescent="0.5">
      <c r="B210" s="11"/>
      <c r="C210" s="18"/>
      <c r="D210" s="11"/>
      <c r="E210" s="3"/>
      <c r="F210" s="4"/>
      <c r="G210" s="5"/>
      <c r="H210" s="5"/>
      <c r="J210" s="5"/>
      <c r="K210" s="7"/>
    </row>
    <row r="211" spans="1:11" x14ac:dyDescent="0.5">
      <c r="B211" s="11">
        <v>3051</v>
      </c>
      <c r="C211" s="18">
        <v>4262406110905</v>
      </c>
      <c r="D211" s="11" t="s">
        <v>110</v>
      </c>
      <c r="E211" s="3">
        <v>250</v>
      </c>
      <c r="F211" s="4">
        <v>8</v>
      </c>
      <c r="G211" s="5">
        <v>4.5</v>
      </c>
      <c r="H211" s="5">
        <f>G211*2</f>
        <v>9</v>
      </c>
      <c r="J211" s="5">
        <f>F211*G211*I211</f>
        <v>0</v>
      </c>
      <c r="K211" s="7"/>
    </row>
    <row r="212" spans="1:11" x14ac:dyDescent="0.5">
      <c r="B212" s="11">
        <v>3052</v>
      </c>
      <c r="C212" s="18">
        <v>4262406110899</v>
      </c>
      <c r="D212" s="1" t="s">
        <v>111</v>
      </c>
      <c r="E212" s="3">
        <v>250</v>
      </c>
      <c r="F212" s="4">
        <v>8</v>
      </c>
      <c r="G212" s="5">
        <v>4.95</v>
      </c>
      <c r="H212" s="5">
        <f t="shared" ref="H212:H216" si="27">G212*2</f>
        <v>9.9</v>
      </c>
      <c r="J212" s="5">
        <f t="shared" ref="J212:J216" si="28">F212*G212*I212</f>
        <v>0</v>
      </c>
      <c r="K212" s="7"/>
    </row>
    <row r="213" spans="1:11" x14ac:dyDescent="0.5">
      <c r="B213" s="11">
        <v>3053</v>
      </c>
      <c r="C213" s="18">
        <v>4262406110912</v>
      </c>
      <c r="D213" s="11" t="s">
        <v>112</v>
      </c>
      <c r="E213" s="3">
        <v>250</v>
      </c>
      <c r="F213" s="4">
        <v>8</v>
      </c>
      <c r="G213" s="5">
        <v>4.5</v>
      </c>
      <c r="H213" s="5">
        <f t="shared" si="27"/>
        <v>9</v>
      </c>
      <c r="J213" s="5">
        <f t="shared" si="28"/>
        <v>0</v>
      </c>
      <c r="K213" s="7"/>
    </row>
    <row r="214" spans="1:11" x14ac:dyDescent="0.5">
      <c r="B214" s="11">
        <v>3055</v>
      </c>
      <c r="C214" s="18">
        <v>4260328810903</v>
      </c>
      <c r="D214" s="11" t="s">
        <v>146</v>
      </c>
      <c r="E214" s="3">
        <v>250</v>
      </c>
      <c r="F214" s="4">
        <v>8</v>
      </c>
      <c r="G214" s="5">
        <v>4.5</v>
      </c>
      <c r="H214" s="5">
        <f t="shared" si="27"/>
        <v>9</v>
      </c>
      <c r="J214" s="5">
        <f t="shared" si="28"/>
        <v>0</v>
      </c>
      <c r="K214" s="7"/>
    </row>
    <row r="215" spans="1:11" x14ac:dyDescent="0.5">
      <c r="B215" s="11">
        <v>3056</v>
      </c>
      <c r="C215" s="18">
        <v>4260328810880</v>
      </c>
      <c r="D215" s="11" t="s">
        <v>147</v>
      </c>
      <c r="E215" s="3">
        <v>250</v>
      </c>
      <c r="F215" s="4">
        <v>8</v>
      </c>
      <c r="G215" s="5">
        <v>4.5</v>
      </c>
      <c r="H215" s="5">
        <f t="shared" si="27"/>
        <v>9</v>
      </c>
      <c r="J215" s="5">
        <f t="shared" si="28"/>
        <v>0</v>
      </c>
      <c r="K215" s="7"/>
    </row>
    <row r="216" spans="1:11" x14ac:dyDescent="0.5">
      <c r="B216" s="1">
        <v>3057</v>
      </c>
      <c r="C216" s="2">
        <v>4260328810897</v>
      </c>
      <c r="D216" s="1" t="s">
        <v>148</v>
      </c>
      <c r="E216" s="3">
        <v>250</v>
      </c>
      <c r="F216" s="4">
        <v>8</v>
      </c>
      <c r="G216" s="5">
        <v>4.5</v>
      </c>
      <c r="H216" s="5">
        <f t="shared" si="27"/>
        <v>9</v>
      </c>
      <c r="J216" s="5">
        <f t="shared" si="28"/>
        <v>0</v>
      </c>
      <c r="K216" s="7"/>
    </row>
    <row r="217" spans="1:11" x14ac:dyDescent="0.5">
      <c r="B217" s="1"/>
      <c r="C217" s="2"/>
      <c r="D217" s="1"/>
      <c r="E217" s="3"/>
      <c r="F217" s="4"/>
      <c r="G217" s="5"/>
      <c r="H217" s="5"/>
      <c r="J217" s="5"/>
      <c r="K217" s="7"/>
    </row>
    <row r="218" spans="1:11" ht="30.75" customHeight="1" x14ac:dyDescent="0.65">
      <c r="A218" s="28"/>
      <c r="B218" s="52" t="s">
        <v>137</v>
      </c>
      <c r="C218" s="55"/>
      <c r="D218" s="26"/>
      <c r="E218" s="56"/>
      <c r="F218" s="57"/>
      <c r="G218" s="58"/>
      <c r="H218" s="59"/>
      <c r="I218" s="80"/>
      <c r="J218" s="16"/>
      <c r="K218" s="7"/>
    </row>
    <row r="219" spans="1:11" x14ac:dyDescent="0.5">
      <c r="B219" s="1"/>
      <c r="C219" s="2"/>
      <c r="D219" s="1"/>
      <c r="E219" s="3"/>
      <c r="F219" s="4"/>
      <c r="G219" s="5"/>
      <c r="H219" s="5"/>
      <c r="J219" s="5"/>
      <c r="K219" s="7"/>
    </row>
    <row r="220" spans="1:11" x14ac:dyDescent="0.5">
      <c r="B220" s="1">
        <v>3811</v>
      </c>
      <c r="C220" s="2">
        <v>4260328810521</v>
      </c>
      <c r="D220" s="1" t="s">
        <v>97</v>
      </c>
      <c r="E220" s="3">
        <v>500</v>
      </c>
      <c r="F220" s="4">
        <v>6</v>
      </c>
      <c r="G220" s="5">
        <v>3.95</v>
      </c>
      <c r="H220" s="5">
        <f>G220*2</f>
        <v>7.9</v>
      </c>
      <c r="J220" s="5">
        <f>G220*I220*F220</f>
        <v>0</v>
      </c>
      <c r="K220" s="7"/>
    </row>
    <row r="221" spans="1:11" x14ac:dyDescent="0.5">
      <c r="B221" s="1">
        <v>3812</v>
      </c>
      <c r="C221" s="2">
        <v>4260328810583</v>
      </c>
      <c r="D221" s="1" t="s">
        <v>98</v>
      </c>
      <c r="E221" s="3">
        <v>500</v>
      </c>
      <c r="F221" s="4">
        <v>6</v>
      </c>
      <c r="G221" s="5">
        <v>3.95</v>
      </c>
      <c r="H221" s="5">
        <f t="shared" ref="H221:H226" si="29">G221*2</f>
        <v>7.9</v>
      </c>
      <c r="J221" s="5">
        <f>G221*I221*F221</f>
        <v>0</v>
      </c>
      <c r="K221" s="7"/>
    </row>
    <row r="222" spans="1:11" x14ac:dyDescent="0.5">
      <c r="B222" s="1">
        <v>3813</v>
      </c>
      <c r="C222" s="2">
        <v>4262406110141</v>
      </c>
      <c r="D222" s="1" t="s">
        <v>99</v>
      </c>
      <c r="E222" s="3">
        <v>500</v>
      </c>
      <c r="F222" s="4">
        <v>6</v>
      </c>
      <c r="G222" s="5">
        <v>3.95</v>
      </c>
      <c r="H222" s="5">
        <f t="shared" si="29"/>
        <v>7.9</v>
      </c>
      <c r="J222" s="5">
        <f t="shared" ref="J222:J226" si="30">G222*I222*F222</f>
        <v>0</v>
      </c>
      <c r="K222" s="7"/>
    </row>
    <row r="223" spans="1:11" x14ac:dyDescent="0.5">
      <c r="B223" s="1">
        <v>3814</v>
      </c>
      <c r="C223" s="2">
        <v>4260328810545</v>
      </c>
      <c r="D223" s="1" t="s">
        <v>100</v>
      </c>
      <c r="E223" s="3">
        <v>500</v>
      </c>
      <c r="F223" s="4">
        <v>6</v>
      </c>
      <c r="G223" s="5">
        <v>3.95</v>
      </c>
      <c r="H223" s="5">
        <f t="shared" si="29"/>
        <v>7.9</v>
      </c>
      <c r="J223" s="5">
        <f t="shared" si="30"/>
        <v>0</v>
      </c>
      <c r="K223" s="7"/>
    </row>
    <row r="224" spans="1:11" x14ac:dyDescent="0.5">
      <c r="B224" s="1">
        <v>3816</v>
      </c>
      <c r="C224" s="2">
        <v>4260328810576</v>
      </c>
      <c r="D224" s="1" t="s">
        <v>101</v>
      </c>
      <c r="E224" s="3">
        <v>500</v>
      </c>
      <c r="F224" s="4">
        <v>6</v>
      </c>
      <c r="G224" s="5">
        <v>4.5</v>
      </c>
      <c r="H224" s="5">
        <f t="shared" si="29"/>
        <v>9</v>
      </c>
      <c r="J224" s="5">
        <f t="shared" si="30"/>
        <v>0</v>
      </c>
      <c r="K224" s="7"/>
    </row>
    <row r="225" spans="1:11" x14ac:dyDescent="0.5">
      <c r="B225" s="1">
        <v>3817</v>
      </c>
      <c r="C225" s="2">
        <v>4262406110189</v>
      </c>
      <c r="D225" s="1" t="s">
        <v>102</v>
      </c>
      <c r="E225" s="3">
        <v>500</v>
      </c>
      <c r="F225" s="4">
        <v>6</v>
      </c>
      <c r="G225" s="5">
        <v>4.5</v>
      </c>
      <c r="H225" s="5">
        <f t="shared" si="29"/>
        <v>9</v>
      </c>
      <c r="J225" s="5">
        <f t="shared" si="30"/>
        <v>0</v>
      </c>
      <c r="K225" s="7"/>
    </row>
    <row r="226" spans="1:11" x14ac:dyDescent="0.5">
      <c r="B226" s="1">
        <v>3818</v>
      </c>
      <c r="C226" s="2">
        <v>4260328810590</v>
      </c>
      <c r="D226" s="1" t="s">
        <v>103</v>
      </c>
      <c r="E226" s="3">
        <v>500</v>
      </c>
      <c r="F226" s="4">
        <v>6</v>
      </c>
      <c r="G226" s="5">
        <v>4.5</v>
      </c>
      <c r="H226" s="5">
        <f t="shared" si="29"/>
        <v>9</v>
      </c>
      <c r="J226" s="5">
        <f t="shared" si="30"/>
        <v>0</v>
      </c>
      <c r="K226" s="7"/>
    </row>
    <row r="227" spans="1:11" x14ac:dyDescent="0.5">
      <c r="B227" s="1"/>
      <c r="C227" s="2"/>
      <c r="D227" s="1"/>
      <c r="E227" s="3"/>
      <c r="F227" s="4"/>
      <c r="G227" s="5"/>
      <c r="H227" s="5"/>
      <c r="J227" s="5"/>
      <c r="K227" s="7"/>
    </row>
    <row r="228" spans="1:11" x14ac:dyDescent="0.5">
      <c r="A228" s="75"/>
      <c r="B228" s="13" t="s">
        <v>229</v>
      </c>
      <c r="C228" s="12"/>
      <c r="D228" s="13"/>
      <c r="E228" s="14"/>
      <c r="F228" s="15"/>
      <c r="G228" s="16"/>
      <c r="H228" s="16"/>
      <c r="I228" s="144"/>
      <c r="J228" s="16"/>
      <c r="K228" s="7"/>
    </row>
    <row r="229" spans="1:11" x14ac:dyDescent="0.5">
      <c r="A229" s="75"/>
      <c r="B229" s="13"/>
      <c r="C229" s="12"/>
      <c r="D229" s="13"/>
      <c r="E229" s="14"/>
      <c r="F229" s="15"/>
      <c r="G229" s="16"/>
      <c r="H229" s="16"/>
      <c r="I229" s="144"/>
      <c r="J229" s="16"/>
      <c r="K229" s="7"/>
    </row>
    <row r="230" spans="1:11" x14ac:dyDescent="0.5">
      <c r="B230" s="1">
        <v>4001</v>
      </c>
      <c r="C230" s="137">
        <v>4262406112671</v>
      </c>
      <c r="D230" s="138" t="s">
        <v>230</v>
      </c>
      <c r="E230" s="3">
        <v>45</v>
      </c>
      <c r="F230" s="4">
        <v>12</v>
      </c>
      <c r="G230" s="5">
        <v>6.95</v>
      </c>
      <c r="H230" s="5">
        <f>G230*2</f>
        <v>13.9</v>
      </c>
      <c r="J230" s="5">
        <f>F230*G230*I230</f>
        <v>0</v>
      </c>
      <c r="K230" s="7"/>
    </row>
    <row r="231" spans="1:11" x14ac:dyDescent="0.5">
      <c r="B231" s="1">
        <v>4002</v>
      </c>
      <c r="C231" s="137">
        <v>4260328811887</v>
      </c>
      <c r="D231" s="138" t="s">
        <v>231</v>
      </c>
      <c r="E231" s="3">
        <v>60</v>
      </c>
      <c r="F231" s="4">
        <v>12</v>
      </c>
      <c r="G231" s="5">
        <v>6.95</v>
      </c>
      <c r="H231" s="5">
        <f t="shared" ref="H231:H240" si="31">G231*2</f>
        <v>13.9</v>
      </c>
      <c r="J231" s="5">
        <f t="shared" ref="J231:J240" si="32">F231*G231*I231</f>
        <v>0</v>
      </c>
      <c r="K231" s="7"/>
    </row>
    <row r="232" spans="1:11" x14ac:dyDescent="0.5">
      <c r="B232" s="1">
        <v>4003</v>
      </c>
      <c r="C232" s="137">
        <v>4262406112688</v>
      </c>
      <c r="D232" s="138" t="s">
        <v>232</v>
      </c>
      <c r="E232" s="3">
        <v>25</v>
      </c>
      <c r="F232" s="4">
        <v>12</v>
      </c>
      <c r="G232" s="5">
        <v>6.95</v>
      </c>
      <c r="H232" s="5">
        <f t="shared" si="31"/>
        <v>13.9</v>
      </c>
      <c r="J232" s="5">
        <f t="shared" si="32"/>
        <v>0</v>
      </c>
      <c r="K232" s="7"/>
    </row>
    <row r="233" spans="1:11" x14ac:dyDescent="0.5">
      <c r="B233" s="1">
        <v>4021</v>
      </c>
      <c r="C233" s="137">
        <v>4262406112756</v>
      </c>
      <c r="D233" s="138" t="s">
        <v>233</v>
      </c>
      <c r="E233" s="3">
        <v>40</v>
      </c>
      <c r="F233" s="4">
        <v>12</v>
      </c>
      <c r="G233" s="5">
        <v>6.95</v>
      </c>
      <c r="H233" s="5">
        <f t="shared" si="31"/>
        <v>13.9</v>
      </c>
      <c r="J233" s="5">
        <f t="shared" si="32"/>
        <v>0</v>
      </c>
      <c r="K233" s="7"/>
    </row>
    <row r="234" spans="1:11" x14ac:dyDescent="0.5">
      <c r="B234" s="1">
        <v>4022</v>
      </c>
      <c r="C234" s="137">
        <v>4262406112763</v>
      </c>
      <c r="D234" s="138" t="s">
        <v>234</v>
      </c>
      <c r="E234" s="3">
        <v>40</v>
      </c>
      <c r="F234" s="4">
        <v>12</v>
      </c>
      <c r="G234" s="5">
        <v>6.95</v>
      </c>
      <c r="H234" s="5">
        <f t="shared" si="31"/>
        <v>13.9</v>
      </c>
      <c r="J234" s="5">
        <f t="shared" si="32"/>
        <v>0</v>
      </c>
      <c r="K234" s="7"/>
    </row>
    <row r="235" spans="1:11" x14ac:dyDescent="0.5">
      <c r="B235" s="1">
        <v>4023</v>
      </c>
      <c r="C235" s="137">
        <v>4262406112749</v>
      </c>
      <c r="D235" s="138" t="s">
        <v>235</v>
      </c>
      <c r="E235" s="3">
        <v>60</v>
      </c>
      <c r="F235" s="4">
        <v>12</v>
      </c>
      <c r="G235" s="5">
        <v>6.95</v>
      </c>
      <c r="H235" s="5">
        <f t="shared" si="31"/>
        <v>13.9</v>
      </c>
      <c r="J235" s="5">
        <f t="shared" si="32"/>
        <v>0</v>
      </c>
      <c r="K235" s="7"/>
    </row>
    <row r="236" spans="1:11" x14ac:dyDescent="0.5">
      <c r="B236" s="1">
        <v>4041</v>
      </c>
      <c r="C236" s="137">
        <v>4262406112701</v>
      </c>
      <c r="D236" s="138" t="s">
        <v>236</v>
      </c>
      <c r="E236" s="3">
        <v>45</v>
      </c>
      <c r="F236" s="4">
        <v>12</v>
      </c>
      <c r="G236" s="5">
        <v>6.95</v>
      </c>
      <c r="H236" s="5">
        <f t="shared" si="31"/>
        <v>13.9</v>
      </c>
      <c r="J236" s="5">
        <f t="shared" si="32"/>
        <v>0</v>
      </c>
      <c r="K236" s="7"/>
    </row>
    <row r="237" spans="1:11" x14ac:dyDescent="0.5">
      <c r="B237" s="1">
        <v>4042</v>
      </c>
      <c r="C237" s="137">
        <v>4262406112695</v>
      </c>
      <c r="D237" s="138" t="s">
        <v>237</v>
      </c>
      <c r="E237" s="3">
        <v>40</v>
      </c>
      <c r="F237" s="4">
        <v>12</v>
      </c>
      <c r="G237" s="5">
        <v>6.95</v>
      </c>
      <c r="H237" s="5">
        <f t="shared" si="31"/>
        <v>13.9</v>
      </c>
      <c r="J237" s="5">
        <f t="shared" si="32"/>
        <v>0</v>
      </c>
      <c r="K237" s="7"/>
    </row>
    <row r="238" spans="1:11" x14ac:dyDescent="0.5">
      <c r="B238" s="1">
        <v>4043</v>
      </c>
      <c r="C238" s="137">
        <v>4262406112732</v>
      </c>
      <c r="D238" s="138" t="s">
        <v>238</v>
      </c>
      <c r="E238" s="3">
        <v>90</v>
      </c>
      <c r="F238" s="4">
        <v>12</v>
      </c>
      <c r="G238" s="5">
        <v>6.95</v>
      </c>
      <c r="H238" s="5">
        <f t="shared" si="31"/>
        <v>13.9</v>
      </c>
      <c r="J238" s="5">
        <f t="shared" si="32"/>
        <v>0</v>
      </c>
      <c r="K238" s="7"/>
    </row>
    <row r="239" spans="1:11" x14ac:dyDescent="0.5">
      <c r="B239" s="1">
        <v>4044</v>
      </c>
      <c r="C239" s="137">
        <v>4262406112923</v>
      </c>
      <c r="D239" s="138" t="s">
        <v>239</v>
      </c>
      <c r="E239" s="3">
        <v>45</v>
      </c>
      <c r="F239" s="4">
        <v>12</v>
      </c>
      <c r="G239" s="5">
        <v>6.95</v>
      </c>
      <c r="H239" s="5">
        <f t="shared" si="31"/>
        <v>13.9</v>
      </c>
      <c r="J239" s="5">
        <f t="shared" si="32"/>
        <v>0</v>
      </c>
      <c r="K239" s="7"/>
    </row>
    <row r="240" spans="1:11" x14ac:dyDescent="0.5">
      <c r="B240" s="1">
        <v>4045</v>
      </c>
      <c r="C240" s="137">
        <v>4262406112718</v>
      </c>
      <c r="D240" s="138" t="s">
        <v>240</v>
      </c>
      <c r="E240" s="3">
        <v>45</v>
      </c>
      <c r="F240" s="4">
        <v>12</v>
      </c>
      <c r="G240" s="5">
        <v>6.95</v>
      </c>
      <c r="H240" s="5">
        <f t="shared" si="31"/>
        <v>13.9</v>
      </c>
      <c r="J240" s="5">
        <f t="shared" si="32"/>
        <v>0</v>
      </c>
      <c r="K240" s="7"/>
    </row>
    <row r="241" spans="1:11" x14ac:dyDescent="0.5">
      <c r="B241" s="4"/>
      <c r="C241" s="137"/>
      <c r="D241" s="138"/>
      <c r="E241" s="3"/>
      <c r="F241" s="4"/>
      <c r="G241" s="5"/>
      <c r="H241" s="5"/>
      <c r="J241" s="5"/>
      <c r="K241" s="7"/>
    </row>
    <row r="242" spans="1:11" x14ac:dyDescent="0.5">
      <c r="A242" s="75"/>
      <c r="B242" s="13" t="s">
        <v>241</v>
      </c>
      <c r="C242" s="139"/>
      <c r="D242" s="140"/>
      <c r="E242" s="14"/>
      <c r="F242" s="15"/>
      <c r="G242" s="16"/>
      <c r="H242" s="77"/>
      <c r="I242" s="78"/>
      <c r="J242" s="145"/>
      <c r="K242" s="7"/>
    </row>
    <row r="243" spans="1:11" x14ac:dyDescent="0.5">
      <c r="B243" s="1"/>
      <c r="C243" s="2"/>
      <c r="D243" s="1"/>
      <c r="E243" s="3"/>
      <c r="F243" s="4"/>
      <c r="G243" s="5"/>
      <c r="H243" s="5"/>
      <c r="J243" s="5"/>
      <c r="K243" s="7"/>
    </row>
    <row r="244" spans="1:11" x14ac:dyDescent="0.5">
      <c r="B244" s="1">
        <v>4561</v>
      </c>
      <c r="C244" s="137">
        <v>4262406112893</v>
      </c>
      <c r="D244" s="138" t="s">
        <v>242</v>
      </c>
      <c r="E244" s="3" t="s">
        <v>243</v>
      </c>
      <c r="F244" s="4">
        <v>12</v>
      </c>
      <c r="G244" s="5">
        <v>15.5</v>
      </c>
      <c r="H244" s="5">
        <v>29.95</v>
      </c>
      <c r="J244" s="5">
        <f>F244*G244*I244</f>
        <v>0</v>
      </c>
      <c r="K244" s="7"/>
    </row>
    <row r="245" spans="1:11" x14ac:dyDescent="0.5">
      <c r="B245" s="1">
        <v>4562</v>
      </c>
      <c r="C245" s="141">
        <v>4262406112909</v>
      </c>
      <c r="D245" s="138" t="s">
        <v>244</v>
      </c>
      <c r="E245" s="3" t="s">
        <v>245</v>
      </c>
      <c r="F245" s="4">
        <v>12</v>
      </c>
      <c r="G245" s="5">
        <v>15.5</v>
      </c>
      <c r="H245" s="5">
        <v>29.95</v>
      </c>
      <c r="J245" s="5">
        <f t="shared" ref="J245:J246" si="33">F245*G245*I245</f>
        <v>0</v>
      </c>
      <c r="K245" s="7"/>
    </row>
    <row r="246" spans="1:11" x14ac:dyDescent="0.5">
      <c r="B246" s="1">
        <v>4563</v>
      </c>
      <c r="C246" s="137">
        <v>4262406112916</v>
      </c>
      <c r="D246" s="138" t="s">
        <v>246</v>
      </c>
      <c r="E246" s="3" t="s">
        <v>247</v>
      </c>
      <c r="F246" s="4">
        <v>12</v>
      </c>
      <c r="G246" s="5">
        <v>15.5</v>
      </c>
      <c r="H246" s="5">
        <v>29.95</v>
      </c>
      <c r="J246" s="5">
        <f t="shared" si="33"/>
        <v>0</v>
      </c>
      <c r="K246" s="7"/>
    </row>
    <row r="247" spans="1:11" x14ac:dyDescent="0.5">
      <c r="B247" s="1"/>
      <c r="C247" s="2"/>
      <c r="D247" s="1"/>
      <c r="E247" s="3"/>
      <c r="F247" s="4"/>
      <c r="G247" s="5"/>
      <c r="H247" s="5"/>
      <c r="J247" s="5"/>
      <c r="K247" s="7"/>
    </row>
    <row r="248" spans="1:11" x14ac:dyDescent="0.5">
      <c r="A248" s="142" t="s">
        <v>248</v>
      </c>
      <c r="B248" s="13"/>
      <c r="C248" s="139"/>
      <c r="D248" s="140"/>
      <c r="E248" s="14"/>
      <c r="F248" s="15"/>
      <c r="G248" s="16"/>
      <c r="H248" s="77"/>
      <c r="I248" s="78"/>
      <c r="J248" s="145"/>
      <c r="K248" s="7"/>
    </row>
    <row r="249" spans="1:11" x14ac:dyDescent="0.5">
      <c r="B249" s="1"/>
      <c r="C249" s="2"/>
      <c r="D249" s="1"/>
      <c r="E249" s="3"/>
      <c r="F249" s="4"/>
      <c r="G249" s="5"/>
      <c r="H249" s="5"/>
      <c r="J249" s="5"/>
      <c r="K249" s="7"/>
    </row>
    <row r="250" spans="1:11" x14ac:dyDescent="0.5">
      <c r="B250" s="1">
        <v>4551</v>
      </c>
      <c r="C250" s="143">
        <v>4262406112886</v>
      </c>
      <c r="D250" s="138" t="s">
        <v>249</v>
      </c>
      <c r="E250" s="3" t="s">
        <v>250</v>
      </c>
      <c r="F250" s="4">
        <v>6</v>
      </c>
      <c r="G250" s="5">
        <v>15.5</v>
      </c>
      <c r="H250" s="146">
        <f>G250*2</f>
        <v>31</v>
      </c>
      <c r="I250" s="18"/>
      <c r="J250" s="135">
        <f>G250*F250*I250</f>
        <v>0</v>
      </c>
      <c r="K250" s="7"/>
    </row>
    <row r="251" spans="1:11" x14ac:dyDescent="0.5">
      <c r="B251" s="1"/>
      <c r="C251" s="2"/>
      <c r="D251" s="1"/>
      <c r="E251" s="3"/>
      <c r="F251" s="4"/>
      <c r="G251" s="5"/>
      <c r="H251" s="5"/>
      <c r="J251" s="5"/>
      <c r="K251" s="7"/>
    </row>
    <row r="252" spans="1:11" x14ac:dyDescent="0.5">
      <c r="B252" s="1"/>
      <c r="C252" s="2"/>
      <c r="D252" s="1"/>
      <c r="E252" s="3"/>
      <c r="F252" s="4"/>
      <c r="G252" s="5"/>
      <c r="H252" s="5"/>
      <c r="J252" s="5"/>
      <c r="K252" s="7"/>
    </row>
    <row r="253" spans="1:11" x14ac:dyDescent="0.5">
      <c r="B253" s="6"/>
      <c r="C253" s="18"/>
      <c r="D253" s="6"/>
      <c r="E253" s="3"/>
      <c r="F253" s="4"/>
      <c r="G253" s="5"/>
      <c r="H253" s="5"/>
      <c r="J253" s="5"/>
      <c r="K253" s="7"/>
    </row>
    <row r="254" spans="1:11" s="70" customFormat="1" x14ac:dyDescent="0.5">
      <c r="A254" s="75"/>
      <c r="B254" s="61" t="s">
        <v>172</v>
      </c>
      <c r="C254" s="76"/>
      <c r="D254" s="76"/>
      <c r="E254" s="76"/>
      <c r="F254" s="76"/>
      <c r="G254" s="77"/>
      <c r="H254" s="78"/>
      <c r="I254" s="80"/>
      <c r="J254" s="79"/>
    </row>
    <row r="255" spans="1:11" x14ac:dyDescent="0.5">
      <c r="B255" s="6"/>
      <c r="C255" s="18"/>
      <c r="D255" s="6"/>
      <c r="E255" s="3"/>
      <c r="F255" s="4"/>
      <c r="G255" s="5"/>
      <c r="H255" s="5"/>
      <c r="J255" s="5"/>
      <c r="K255" s="7"/>
    </row>
    <row r="256" spans="1:11" x14ac:dyDescent="0.5">
      <c r="B256" s="1">
        <v>4501</v>
      </c>
      <c r="C256" s="2">
        <v>4260328811054</v>
      </c>
      <c r="D256" s="1" t="s">
        <v>173</v>
      </c>
      <c r="E256" s="3">
        <v>280</v>
      </c>
      <c r="F256" s="4">
        <v>6</v>
      </c>
      <c r="G256" s="5">
        <v>6.5</v>
      </c>
      <c r="H256" s="5">
        <f t="shared" ref="H256:H261" si="34">G256*2</f>
        <v>13</v>
      </c>
      <c r="J256" s="5">
        <f t="shared" ref="J256:J271" si="35">F256*G256*I256</f>
        <v>0</v>
      </c>
      <c r="K256" s="7"/>
    </row>
    <row r="257" spans="1:11" x14ac:dyDescent="0.5">
      <c r="B257" s="1">
        <v>4502</v>
      </c>
      <c r="C257" s="2">
        <v>4260328811047</v>
      </c>
      <c r="D257" s="1" t="s">
        <v>174</v>
      </c>
      <c r="E257" s="3">
        <v>300</v>
      </c>
      <c r="F257" s="4">
        <v>6</v>
      </c>
      <c r="G257" s="5">
        <v>6.5</v>
      </c>
      <c r="H257" s="5">
        <f t="shared" si="34"/>
        <v>13</v>
      </c>
      <c r="J257" s="5">
        <f t="shared" si="35"/>
        <v>0</v>
      </c>
      <c r="K257" s="7"/>
    </row>
    <row r="258" spans="1:11" x14ac:dyDescent="0.5">
      <c r="B258" s="1">
        <v>4503</v>
      </c>
      <c r="C258" s="2">
        <v>4260328811078</v>
      </c>
      <c r="D258" s="1" t="s">
        <v>175</v>
      </c>
      <c r="E258" s="3">
        <v>250</v>
      </c>
      <c r="F258" s="4">
        <v>6</v>
      </c>
      <c r="G258" s="5">
        <v>7.95</v>
      </c>
      <c r="H258" s="5">
        <f t="shared" si="34"/>
        <v>15.9</v>
      </c>
      <c r="J258" s="5">
        <f t="shared" si="35"/>
        <v>0</v>
      </c>
      <c r="K258" s="7"/>
    </row>
    <row r="259" spans="1:11" x14ac:dyDescent="0.5">
      <c r="B259" s="1">
        <v>4511</v>
      </c>
      <c r="C259" s="2">
        <v>4260328811061</v>
      </c>
      <c r="D259" s="1" t="s">
        <v>176</v>
      </c>
      <c r="E259" s="3">
        <v>140</v>
      </c>
      <c r="F259" s="4">
        <v>6</v>
      </c>
      <c r="G259" s="5">
        <v>7.5</v>
      </c>
      <c r="H259" s="5">
        <f t="shared" si="34"/>
        <v>15</v>
      </c>
      <c r="J259" s="5">
        <f t="shared" si="35"/>
        <v>0</v>
      </c>
      <c r="K259" s="7"/>
    </row>
    <row r="260" spans="1:11" x14ac:dyDescent="0.5">
      <c r="B260" s="1">
        <v>4512</v>
      </c>
      <c r="C260" s="2">
        <v>4260328811030</v>
      </c>
      <c r="D260" s="1" t="s">
        <v>69</v>
      </c>
      <c r="E260" s="3">
        <v>140</v>
      </c>
      <c r="F260" s="4">
        <v>6</v>
      </c>
      <c r="G260" s="5">
        <v>7.5</v>
      </c>
      <c r="H260" s="5">
        <f t="shared" si="34"/>
        <v>15</v>
      </c>
      <c r="J260" s="5">
        <f t="shared" si="35"/>
        <v>0</v>
      </c>
      <c r="K260" s="7"/>
    </row>
    <row r="261" spans="1:11" x14ac:dyDescent="0.5">
      <c r="B261" s="1">
        <v>4513</v>
      </c>
      <c r="C261" s="2">
        <v>5260328811023</v>
      </c>
      <c r="D261" s="1" t="s">
        <v>177</v>
      </c>
      <c r="E261" s="3">
        <v>125</v>
      </c>
      <c r="F261" s="4">
        <v>6</v>
      </c>
      <c r="G261" s="5">
        <v>7.5</v>
      </c>
      <c r="H261" s="5">
        <f t="shared" si="34"/>
        <v>15</v>
      </c>
      <c r="J261" s="5">
        <f t="shared" si="35"/>
        <v>0</v>
      </c>
      <c r="K261" s="7"/>
    </row>
    <row r="262" spans="1:11" x14ac:dyDescent="0.5">
      <c r="A262" s="163" t="s">
        <v>280</v>
      </c>
      <c r="B262" s="1">
        <v>4552</v>
      </c>
      <c r="C262" s="2">
        <v>4262406112930</v>
      </c>
      <c r="D262" s="1" t="s">
        <v>277</v>
      </c>
      <c r="E262" s="3">
        <v>330</v>
      </c>
      <c r="F262" s="4">
        <v>12</v>
      </c>
      <c r="G262" s="5">
        <v>15.5</v>
      </c>
      <c r="H262" s="5">
        <v>29.99</v>
      </c>
      <c r="J262" s="5">
        <f t="shared" si="35"/>
        <v>0</v>
      </c>
      <c r="K262" s="7"/>
    </row>
    <row r="263" spans="1:11" x14ac:dyDescent="0.5">
      <c r="A263" s="164" t="s">
        <v>280</v>
      </c>
      <c r="B263" s="1">
        <v>4553</v>
      </c>
      <c r="C263" s="2">
        <v>4262406112947</v>
      </c>
      <c r="D263" s="1" t="s">
        <v>278</v>
      </c>
      <c r="E263" s="3">
        <v>290</v>
      </c>
      <c r="F263" s="4">
        <v>12</v>
      </c>
      <c r="G263" s="5">
        <v>15.5</v>
      </c>
      <c r="H263" s="5">
        <v>29.99</v>
      </c>
      <c r="J263" s="5">
        <f t="shared" si="35"/>
        <v>0</v>
      </c>
      <c r="K263" s="7"/>
    </row>
    <row r="264" spans="1:11" x14ac:dyDescent="0.5">
      <c r="B264" s="1"/>
      <c r="C264" s="2"/>
      <c r="D264" s="1"/>
      <c r="E264" s="3"/>
      <c r="F264" s="4"/>
      <c r="G264" s="5"/>
      <c r="H264" s="5"/>
      <c r="J264" s="5"/>
      <c r="K264" s="7"/>
    </row>
    <row r="265" spans="1:11" x14ac:dyDescent="0.5">
      <c r="B265" s="1"/>
      <c r="C265" s="2"/>
      <c r="D265" s="1"/>
      <c r="E265" s="3"/>
      <c r="F265" s="4"/>
      <c r="G265" s="5"/>
      <c r="H265" s="5"/>
      <c r="J265" s="5"/>
      <c r="K265" s="7"/>
    </row>
    <row r="266" spans="1:11" x14ac:dyDescent="0.5">
      <c r="B266" s="1"/>
      <c r="C266" s="2"/>
      <c r="D266" s="1"/>
      <c r="E266" s="3"/>
      <c r="F266" s="4"/>
      <c r="G266" s="5"/>
      <c r="H266" s="5"/>
      <c r="J266" s="5"/>
      <c r="K266" s="7"/>
    </row>
    <row r="267" spans="1:11" ht="33" x14ac:dyDescent="0.5">
      <c r="A267" s="24"/>
      <c r="B267" s="41" t="s">
        <v>123</v>
      </c>
      <c r="C267" s="27"/>
      <c r="D267" s="27"/>
      <c r="E267" s="27"/>
      <c r="F267" s="27"/>
      <c r="G267" s="27"/>
      <c r="H267" s="40"/>
      <c r="I267" s="13"/>
      <c r="J267" s="16"/>
      <c r="K267" s="7"/>
    </row>
    <row r="268" spans="1:11" x14ac:dyDescent="0.5">
      <c r="B268" s="1"/>
      <c r="C268" s="2"/>
      <c r="D268" s="1"/>
      <c r="E268" s="3"/>
      <c r="F268" s="4"/>
      <c r="G268" s="5"/>
      <c r="H268" s="5"/>
      <c r="J268" s="5"/>
      <c r="K268" s="7"/>
    </row>
    <row r="269" spans="1:11" x14ac:dyDescent="0.5">
      <c r="B269" s="1">
        <v>2701</v>
      </c>
      <c r="C269" s="2">
        <v>4206328810514</v>
      </c>
      <c r="D269" s="1" t="s">
        <v>188</v>
      </c>
      <c r="E269" s="3">
        <v>250</v>
      </c>
      <c r="F269" s="4">
        <v>8</v>
      </c>
      <c r="G269" s="5">
        <v>3.95</v>
      </c>
      <c r="H269" s="5">
        <f>G269*2</f>
        <v>7.9</v>
      </c>
      <c r="J269" s="5">
        <f t="shared" si="35"/>
        <v>0</v>
      </c>
      <c r="K269" s="7"/>
    </row>
    <row r="270" spans="1:11" x14ac:dyDescent="0.5">
      <c r="B270" s="1">
        <v>2702</v>
      </c>
      <c r="C270" s="2">
        <v>4260328810507</v>
      </c>
      <c r="D270" s="1" t="s">
        <v>189</v>
      </c>
      <c r="E270" s="3">
        <v>250</v>
      </c>
      <c r="F270" s="4">
        <v>8</v>
      </c>
      <c r="G270" s="5">
        <v>3.95</v>
      </c>
      <c r="H270" s="5">
        <f t="shared" ref="H270:H271" si="36">G270*2</f>
        <v>7.9</v>
      </c>
      <c r="J270" s="5">
        <f t="shared" si="35"/>
        <v>0</v>
      </c>
      <c r="K270" s="7"/>
    </row>
    <row r="271" spans="1:11" x14ac:dyDescent="0.5">
      <c r="B271" s="1">
        <v>2703</v>
      </c>
      <c r="C271" s="2">
        <v>4260328810644</v>
      </c>
      <c r="D271" s="1" t="s">
        <v>190</v>
      </c>
      <c r="E271" s="3">
        <v>250</v>
      </c>
      <c r="F271" s="4">
        <v>8</v>
      </c>
      <c r="G271" s="5">
        <v>3.95</v>
      </c>
      <c r="H271" s="5">
        <f t="shared" si="36"/>
        <v>7.9</v>
      </c>
      <c r="J271" s="5">
        <f t="shared" si="35"/>
        <v>0</v>
      </c>
      <c r="K271" s="7"/>
    </row>
    <row r="272" spans="1:11" x14ac:dyDescent="0.5">
      <c r="B272" s="1"/>
      <c r="C272" s="2"/>
      <c r="D272" s="1"/>
      <c r="E272" s="3"/>
      <c r="F272" s="4"/>
      <c r="G272" s="5"/>
      <c r="H272" s="5"/>
      <c r="J272" s="5"/>
      <c r="K272" s="7"/>
    </row>
    <row r="273" spans="1:16" ht="33" x14ac:dyDescent="0.5">
      <c r="A273" s="24"/>
      <c r="B273" s="41" t="s">
        <v>71</v>
      </c>
      <c r="C273" s="12"/>
      <c r="D273" s="13"/>
      <c r="E273" s="14"/>
      <c r="F273" s="15"/>
      <c r="G273" s="16"/>
      <c r="H273" s="16"/>
      <c r="I273" s="80"/>
      <c r="J273" s="16"/>
      <c r="K273" s="7"/>
    </row>
    <row r="274" spans="1:16" x14ac:dyDescent="0.5">
      <c r="B274" s="1"/>
      <c r="C274" s="2"/>
      <c r="D274" s="1"/>
      <c r="E274" s="3"/>
      <c r="F274" s="4"/>
      <c r="G274" s="5"/>
      <c r="H274" s="5"/>
      <c r="J274" s="5"/>
      <c r="K274" s="7"/>
    </row>
    <row r="275" spans="1:16" x14ac:dyDescent="0.5">
      <c r="B275" s="1">
        <v>2301</v>
      </c>
      <c r="C275" s="2">
        <v>4260328810590</v>
      </c>
      <c r="D275" s="1" t="s">
        <v>72</v>
      </c>
      <c r="E275" s="3">
        <v>170</v>
      </c>
      <c r="F275" s="4">
        <v>12</v>
      </c>
      <c r="G275" s="5">
        <v>2.95</v>
      </c>
      <c r="H275" s="5">
        <f>G275*2</f>
        <v>5.9</v>
      </c>
      <c r="J275" s="5">
        <f t="shared" ref="J275:J310" si="37">F275*G275*I275</f>
        <v>0</v>
      </c>
      <c r="K275" s="7"/>
    </row>
    <row r="276" spans="1:16" x14ac:dyDescent="0.5">
      <c r="B276" s="1">
        <v>2302</v>
      </c>
      <c r="C276" s="2">
        <v>4260328811276</v>
      </c>
      <c r="D276" s="1" t="s">
        <v>73</v>
      </c>
      <c r="E276" s="3">
        <v>170</v>
      </c>
      <c r="F276" s="4">
        <v>12</v>
      </c>
      <c r="G276" s="5">
        <v>2.95</v>
      </c>
      <c r="H276" s="5">
        <f t="shared" ref="H276:H279" si="38">G276*2</f>
        <v>5.9</v>
      </c>
      <c r="J276" s="5">
        <f t="shared" si="37"/>
        <v>0</v>
      </c>
      <c r="K276" s="7"/>
    </row>
    <row r="277" spans="1:16" x14ac:dyDescent="0.5">
      <c r="B277" s="1">
        <v>2304</v>
      </c>
      <c r="C277" s="2">
        <v>4260328810552</v>
      </c>
      <c r="D277" s="1" t="s">
        <v>202</v>
      </c>
      <c r="E277" s="3">
        <v>170</v>
      </c>
      <c r="F277" s="4">
        <v>12</v>
      </c>
      <c r="G277" s="5">
        <v>2.95</v>
      </c>
      <c r="H277" s="5">
        <f t="shared" si="38"/>
        <v>5.9</v>
      </c>
      <c r="J277" s="5">
        <f t="shared" si="37"/>
        <v>0</v>
      </c>
      <c r="K277" s="7"/>
    </row>
    <row r="278" spans="1:16" x14ac:dyDescent="0.5">
      <c r="B278" s="1">
        <v>2305</v>
      </c>
      <c r="C278" s="2">
        <v>4260328810569</v>
      </c>
      <c r="D278" s="1" t="s">
        <v>74</v>
      </c>
      <c r="E278" s="3">
        <v>170</v>
      </c>
      <c r="F278" s="4">
        <v>12</v>
      </c>
      <c r="G278" s="5">
        <v>2.95</v>
      </c>
      <c r="H278" s="5">
        <f t="shared" si="38"/>
        <v>5.9</v>
      </c>
      <c r="J278" s="5">
        <f t="shared" si="37"/>
        <v>0</v>
      </c>
      <c r="K278" s="7"/>
    </row>
    <row r="279" spans="1:16" x14ac:dyDescent="0.5">
      <c r="B279" s="1">
        <v>2306</v>
      </c>
      <c r="C279" s="2">
        <v>4260328810545</v>
      </c>
      <c r="D279" s="1" t="s">
        <v>75</v>
      </c>
      <c r="E279" s="3">
        <v>170</v>
      </c>
      <c r="F279" s="4">
        <v>12</v>
      </c>
      <c r="G279" s="5">
        <v>2.95</v>
      </c>
      <c r="H279" s="5">
        <f t="shared" si="38"/>
        <v>5.9</v>
      </c>
      <c r="J279" s="5">
        <f t="shared" si="37"/>
        <v>0</v>
      </c>
      <c r="K279" s="7"/>
    </row>
    <row r="280" spans="1:16" x14ac:dyDescent="0.5">
      <c r="B280" s="1"/>
      <c r="C280" s="2"/>
      <c r="D280" s="1"/>
      <c r="E280" s="3"/>
      <c r="F280" s="4"/>
      <c r="G280" s="5"/>
      <c r="H280" s="5"/>
      <c r="J280" s="5"/>
      <c r="K280" s="7"/>
    </row>
    <row r="281" spans="1:16" x14ac:dyDescent="0.5">
      <c r="B281" s="1"/>
      <c r="C281" s="2"/>
      <c r="D281" s="1"/>
      <c r="E281" s="3"/>
      <c r="F281" s="4"/>
      <c r="G281" s="5"/>
      <c r="H281" s="5"/>
      <c r="J281" s="5"/>
      <c r="K281" s="7"/>
    </row>
    <row r="282" spans="1:16" ht="33" x14ac:dyDescent="0.5">
      <c r="A282" s="100"/>
      <c r="B282" s="160" t="s">
        <v>161</v>
      </c>
      <c r="C282" s="102"/>
      <c r="D282" s="161"/>
      <c r="E282" s="162"/>
      <c r="F282" s="104"/>
      <c r="G282" s="105"/>
      <c r="H282" s="105"/>
      <c r="I282" s="106"/>
      <c r="J282" s="105"/>
      <c r="K282" s="84"/>
      <c r="L282" s="84"/>
      <c r="M282" s="84"/>
      <c r="N282" s="84"/>
      <c r="O282" s="84"/>
      <c r="P282" s="84"/>
    </row>
    <row r="283" spans="1:16" x14ac:dyDescent="0.5">
      <c r="B283" s="1"/>
      <c r="C283" s="2"/>
      <c r="D283" s="1"/>
      <c r="E283" s="3"/>
      <c r="F283" s="4"/>
      <c r="G283" s="5"/>
      <c r="H283" s="5"/>
      <c r="J283" s="5"/>
      <c r="K283" s="91"/>
      <c r="L283" s="84"/>
      <c r="M283" s="84"/>
      <c r="N283" s="84"/>
      <c r="O283" s="84"/>
      <c r="P283" s="84"/>
    </row>
    <row r="284" spans="1:16" x14ac:dyDescent="0.5">
      <c r="B284" s="1"/>
      <c r="C284" s="2"/>
      <c r="D284" s="1"/>
      <c r="E284" s="3"/>
      <c r="F284" s="4"/>
      <c r="G284" s="5"/>
      <c r="H284" s="5"/>
      <c r="J284" s="5"/>
      <c r="K284" s="91"/>
      <c r="L284" s="84"/>
      <c r="M284" s="84"/>
      <c r="N284" s="84"/>
      <c r="O284" s="84"/>
      <c r="P284" s="84"/>
    </row>
    <row r="285" spans="1:16" ht="24.75" customHeight="1" x14ac:dyDescent="0.5">
      <c r="B285" s="1">
        <v>5601</v>
      </c>
      <c r="C285" s="2">
        <v>4260328811207</v>
      </c>
      <c r="D285" s="1" t="s">
        <v>162</v>
      </c>
      <c r="E285" s="3" t="s">
        <v>178</v>
      </c>
      <c r="F285" s="4">
        <v>10</v>
      </c>
      <c r="G285" s="5">
        <v>4</v>
      </c>
      <c r="H285" s="5"/>
      <c r="J285" s="5">
        <f>F285*G285*I285</f>
        <v>0</v>
      </c>
      <c r="K285" s="91"/>
      <c r="L285" s="84"/>
      <c r="M285" s="84"/>
      <c r="N285" s="84"/>
      <c r="O285" s="84"/>
      <c r="P285" s="84"/>
    </row>
    <row r="286" spans="1:16" x14ac:dyDescent="0.5">
      <c r="B286" s="1">
        <v>5602</v>
      </c>
      <c r="C286" s="2">
        <v>4260328811191</v>
      </c>
      <c r="D286" s="1" t="s">
        <v>163</v>
      </c>
      <c r="E286" s="3" t="s">
        <v>178</v>
      </c>
      <c r="F286" s="4">
        <v>10</v>
      </c>
      <c r="G286" s="5">
        <v>4.5</v>
      </c>
      <c r="H286" s="5"/>
      <c r="J286" s="5">
        <f t="shared" si="37"/>
        <v>0</v>
      </c>
      <c r="K286" s="91"/>
      <c r="L286" s="84"/>
      <c r="M286" s="84"/>
      <c r="N286" s="84"/>
      <c r="O286" s="84"/>
      <c r="P286" s="84"/>
    </row>
    <row r="287" spans="1:16" x14ac:dyDescent="0.5">
      <c r="B287" s="1">
        <v>5603</v>
      </c>
      <c r="C287" s="2">
        <v>4260328811177</v>
      </c>
      <c r="D287" s="1" t="s">
        <v>165</v>
      </c>
      <c r="E287" s="3">
        <v>100</v>
      </c>
      <c r="F287" s="4">
        <v>10</v>
      </c>
      <c r="G287" s="5">
        <v>4</v>
      </c>
      <c r="H287" s="5"/>
      <c r="J287" s="5">
        <f t="shared" si="37"/>
        <v>0</v>
      </c>
      <c r="K287" s="91"/>
      <c r="L287" s="84"/>
      <c r="M287" s="84"/>
      <c r="N287" s="84"/>
      <c r="O287" s="84"/>
      <c r="P287" s="84"/>
    </row>
    <row r="288" spans="1:16" x14ac:dyDescent="0.5">
      <c r="B288" s="1">
        <v>5604</v>
      </c>
      <c r="C288" s="2">
        <v>4260328811184</v>
      </c>
      <c r="D288" s="1" t="s">
        <v>166</v>
      </c>
      <c r="E288" s="3">
        <v>130</v>
      </c>
      <c r="F288" s="4">
        <v>10</v>
      </c>
      <c r="G288" s="5">
        <v>4</v>
      </c>
      <c r="H288" s="5"/>
      <c r="J288" s="5">
        <f t="shared" si="37"/>
        <v>0</v>
      </c>
      <c r="K288" s="91"/>
      <c r="L288" s="84"/>
      <c r="M288" s="84"/>
      <c r="N288" s="84"/>
      <c r="O288" s="84"/>
      <c r="P288" s="84"/>
    </row>
    <row r="289" spans="1:16" x14ac:dyDescent="0.5">
      <c r="B289" s="11"/>
      <c r="C289" s="18"/>
      <c r="D289" s="1"/>
      <c r="E289" s="3"/>
      <c r="F289" s="3"/>
      <c r="G289" s="5"/>
      <c r="H289" s="5"/>
      <c r="J289" s="5"/>
      <c r="K289" s="91"/>
      <c r="L289" s="84"/>
      <c r="M289" s="84"/>
      <c r="N289" s="84"/>
      <c r="O289" s="84"/>
      <c r="P289" s="84"/>
    </row>
    <row r="290" spans="1:16" x14ac:dyDescent="0.5">
      <c r="B290" s="1"/>
      <c r="C290" s="2"/>
      <c r="D290" s="1"/>
      <c r="E290" s="3"/>
      <c r="F290" s="4"/>
      <c r="G290" s="5"/>
      <c r="H290" s="5"/>
      <c r="J290" s="5"/>
      <c r="K290" s="91"/>
      <c r="L290" s="84"/>
      <c r="M290" s="84"/>
      <c r="N290" s="84"/>
      <c r="O290" s="84"/>
      <c r="P290" s="84"/>
    </row>
    <row r="291" spans="1:16" x14ac:dyDescent="0.5">
      <c r="B291" s="1"/>
      <c r="C291" s="2"/>
      <c r="D291" s="1"/>
      <c r="E291" s="3"/>
      <c r="F291" s="4"/>
      <c r="G291" s="5"/>
      <c r="H291" s="5"/>
      <c r="J291" s="5"/>
      <c r="K291" s="7"/>
    </row>
    <row r="292" spans="1:16" ht="33" x14ac:dyDescent="0.5">
      <c r="A292" s="24"/>
      <c r="B292" s="41" t="s">
        <v>76</v>
      </c>
      <c r="C292" s="12"/>
      <c r="D292" s="13"/>
      <c r="E292" s="14"/>
      <c r="F292" s="15"/>
      <c r="G292" s="16"/>
      <c r="H292" s="16"/>
      <c r="I292" s="80"/>
      <c r="J292" s="16"/>
      <c r="K292" s="91"/>
      <c r="L292" s="84"/>
      <c r="M292" s="84"/>
      <c r="N292" s="84"/>
      <c r="O292" s="84"/>
      <c r="P292" s="84"/>
    </row>
    <row r="293" spans="1:16" x14ac:dyDescent="0.5">
      <c r="A293" s="84"/>
      <c r="B293" s="86"/>
      <c r="C293" s="85"/>
      <c r="D293" s="86"/>
      <c r="E293" s="87"/>
      <c r="F293" s="88"/>
      <c r="G293" s="89"/>
      <c r="H293" s="89"/>
      <c r="I293" s="90"/>
      <c r="J293" s="89"/>
      <c r="K293" s="91"/>
      <c r="L293" s="84"/>
      <c r="M293" s="84"/>
      <c r="N293" s="84"/>
      <c r="O293" s="84"/>
      <c r="P293" s="84"/>
    </row>
    <row r="294" spans="1:16" x14ac:dyDescent="0.5">
      <c r="A294" s="84"/>
      <c r="B294" s="86">
        <v>5021</v>
      </c>
      <c r="C294" s="85" t="s">
        <v>23</v>
      </c>
      <c r="D294" s="86" t="s">
        <v>77</v>
      </c>
      <c r="E294" s="92">
        <v>1000</v>
      </c>
      <c r="F294" s="88">
        <v>1</v>
      </c>
      <c r="G294" s="89">
        <v>34.99</v>
      </c>
      <c r="H294" s="89" t="s">
        <v>78</v>
      </c>
      <c r="I294" s="93"/>
      <c r="J294" s="89">
        <f t="shared" si="37"/>
        <v>0</v>
      </c>
      <c r="K294" s="91"/>
      <c r="L294" s="84"/>
      <c r="M294" s="84"/>
      <c r="N294" s="84"/>
      <c r="O294" s="84"/>
      <c r="P294" s="84"/>
    </row>
    <row r="295" spans="1:16" x14ac:dyDescent="0.5">
      <c r="A295" s="84"/>
      <c r="B295" s="86">
        <v>5022</v>
      </c>
      <c r="C295" s="85" t="s">
        <v>23</v>
      </c>
      <c r="D295" s="86" t="s">
        <v>79</v>
      </c>
      <c r="E295" s="92">
        <v>1000</v>
      </c>
      <c r="F295" s="88">
        <v>1</v>
      </c>
      <c r="G295" s="89">
        <v>34.99</v>
      </c>
      <c r="H295" s="89" t="s">
        <v>78</v>
      </c>
      <c r="I295" s="93"/>
      <c r="J295" s="89">
        <f t="shared" si="37"/>
        <v>0</v>
      </c>
      <c r="K295" s="91"/>
      <c r="L295" s="84"/>
      <c r="M295" s="84"/>
      <c r="N295" s="84"/>
      <c r="O295" s="84"/>
      <c r="P295" s="84"/>
    </row>
    <row r="296" spans="1:16" x14ac:dyDescent="0.5">
      <c r="A296" s="84"/>
      <c r="B296" s="86">
        <v>5023</v>
      </c>
      <c r="C296" s="85" t="s">
        <v>23</v>
      </c>
      <c r="D296" s="86" t="s">
        <v>80</v>
      </c>
      <c r="E296" s="92">
        <v>1000</v>
      </c>
      <c r="F296" s="88">
        <v>1</v>
      </c>
      <c r="G296" s="89">
        <v>34.99</v>
      </c>
      <c r="H296" s="89" t="s">
        <v>78</v>
      </c>
      <c r="I296" s="93"/>
      <c r="J296" s="89">
        <f t="shared" si="37"/>
        <v>0</v>
      </c>
      <c r="K296" s="91"/>
      <c r="L296" s="84"/>
      <c r="M296" s="84"/>
      <c r="N296" s="84"/>
      <c r="O296" s="84"/>
      <c r="P296" s="84"/>
    </row>
    <row r="297" spans="1:16" x14ac:dyDescent="0.5">
      <c r="A297" s="84"/>
      <c r="B297" s="86">
        <v>5024</v>
      </c>
      <c r="C297" s="85" t="s">
        <v>23</v>
      </c>
      <c r="D297" s="86" t="s">
        <v>81</v>
      </c>
      <c r="E297" s="92">
        <v>1000</v>
      </c>
      <c r="F297" s="88">
        <v>1</v>
      </c>
      <c r="G297" s="89">
        <v>34.99</v>
      </c>
      <c r="H297" s="89" t="s">
        <v>78</v>
      </c>
      <c r="I297" s="93"/>
      <c r="J297" s="89">
        <f t="shared" si="37"/>
        <v>0</v>
      </c>
      <c r="K297" s="91"/>
      <c r="L297" s="84"/>
      <c r="M297" s="84"/>
      <c r="N297" s="84"/>
      <c r="O297" s="84"/>
      <c r="P297" s="84"/>
    </row>
    <row r="298" spans="1:16" x14ac:dyDescent="0.5">
      <c r="A298" s="84"/>
      <c r="B298" s="86">
        <v>5025</v>
      </c>
      <c r="C298" s="85" t="s">
        <v>23</v>
      </c>
      <c r="D298" s="86" t="s">
        <v>82</v>
      </c>
      <c r="E298" s="92">
        <v>1000</v>
      </c>
      <c r="F298" s="88">
        <v>1</v>
      </c>
      <c r="G298" s="89">
        <v>34.99</v>
      </c>
      <c r="H298" s="89" t="s">
        <v>78</v>
      </c>
      <c r="I298" s="93"/>
      <c r="J298" s="89">
        <f t="shared" si="37"/>
        <v>0</v>
      </c>
      <c r="K298" s="91"/>
      <c r="L298" s="84"/>
      <c r="M298" s="84"/>
      <c r="N298" s="84"/>
      <c r="O298" s="84"/>
      <c r="P298" s="84"/>
    </row>
    <row r="299" spans="1:16" x14ac:dyDescent="0.5">
      <c r="A299" s="84"/>
      <c r="B299" s="86">
        <v>5026</v>
      </c>
      <c r="C299" s="85" t="s">
        <v>23</v>
      </c>
      <c r="D299" s="86" t="s">
        <v>83</v>
      </c>
      <c r="E299" s="92">
        <v>1000</v>
      </c>
      <c r="F299" s="88">
        <v>1</v>
      </c>
      <c r="G299" s="89">
        <v>38.99</v>
      </c>
      <c r="H299" s="89" t="s">
        <v>78</v>
      </c>
      <c r="I299" s="93"/>
      <c r="J299" s="89">
        <f t="shared" si="37"/>
        <v>0</v>
      </c>
      <c r="K299" s="91"/>
      <c r="L299" s="84"/>
      <c r="M299" s="84"/>
      <c r="N299" s="84"/>
      <c r="O299" s="84"/>
      <c r="P299" s="84"/>
    </row>
    <row r="300" spans="1:16" x14ac:dyDescent="0.5">
      <c r="A300" s="84"/>
      <c r="B300" s="86">
        <v>5027</v>
      </c>
      <c r="C300" s="85" t="s">
        <v>23</v>
      </c>
      <c r="D300" s="86" t="s">
        <v>84</v>
      </c>
      <c r="E300" s="92">
        <v>1000</v>
      </c>
      <c r="F300" s="88">
        <v>1</v>
      </c>
      <c r="G300" s="89">
        <v>34.99</v>
      </c>
      <c r="H300" s="89" t="s">
        <v>78</v>
      </c>
      <c r="I300" s="93"/>
      <c r="J300" s="89">
        <f t="shared" si="37"/>
        <v>0</v>
      </c>
      <c r="K300" s="91"/>
      <c r="L300" s="84"/>
      <c r="M300" s="84"/>
      <c r="N300" s="84"/>
      <c r="O300" s="84"/>
      <c r="P300" s="84"/>
    </row>
    <row r="301" spans="1:16" x14ac:dyDescent="0.5">
      <c r="B301" s="1"/>
      <c r="C301" s="2"/>
      <c r="D301" s="1"/>
      <c r="E301" s="17"/>
      <c r="F301" s="4"/>
      <c r="G301" s="5"/>
      <c r="H301" s="5"/>
      <c r="I301" s="94"/>
      <c r="J301" s="5"/>
      <c r="K301" s="7"/>
    </row>
    <row r="302" spans="1:16" ht="33" x14ac:dyDescent="0.6">
      <c r="C302" s="10"/>
      <c r="D302" s="95" t="s">
        <v>85</v>
      </c>
      <c r="E302" s="96"/>
      <c r="F302" s="1"/>
      <c r="G302" s="97"/>
      <c r="H302" s="97"/>
      <c r="I302" s="94"/>
      <c r="J302" s="5"/>
      <c r="K302" s="98"/>
    </row>
    <row r="303" spans="1:16" x14ac:dyDescent="0.5">
      <c r="B303" s="1"/>
      <c r="C303" s="10"/>
      <c r="D303" s="1"/>
      <c r="E303" s="99"/>
      <c r="F303" s="1"/>
      <c r="G303" s="97"/>
      <c r="H303" s="97"/>
      <c r="I303" s="94"/>
      <c r="J303" s="5"/>
      <c r="K303" s="98"/>
    </row>
    <row r="304" spans="1:16" x14ac:dyDescent="0.5">
      <c r="B304" s="1">
        <v>5031</v>
      </c>
      <c r="C304" s="2">
        <v>4260328814871</v>
      </c>
      <c r="D304" s="1" t="s">
        <v>77</v>
      </c>
      <c r="E304" s="17">
        <v>2000</v>
      </c>
      <c r="F304" s="4">
        <v>1</v>
      </c>
      <c r="G304" s="5">
        <v>71.989999999999995</v>
      </c>
      <c r="H304" s="5" t="s">
        <v>78</v>
      </c>
      <c r="I304" s="94"/>
      <c r="J304" s="5">
        <f t="shared" si="37"/>
        <v>0</v>
      </c>
      <c r="K304" s="7"/>
    </row>
    <row r="305" spans="1:11" x14ac:dyDescent="0.5">
      <c r="B305" s="1">
        <v>5032</v>
      </c>
      <c r="C305" s="2">
        <v>4260328814840</v>
      </c>
      <c r="D305" s="1" t="s">
        <v>79</v>
      </c>
      <c r="E305" s="17">
        <v>2000</v>
      </c>
      <c r="F305" s="4">
        <v>1</v>
      </c>
      <c r="G305" s="5">
        <v>71.989999999999995</v>
      </c>
      <c r="H305" s="5" t="s">
        <v>78</v>
      </c>
      <c r="I305" s="94"/>
      <c r="J305" s="5">
        <f t="shared" si="37"/>
        <v>0</v>
      </c>
      <c r="K305" s="7"/>
    </row>
    <row r="306" spans="1:11" x14ac:dyDescent="0.5">
      <c r="B306" s="1">
        <v>5033</v>
      </c>
      <c r="C306" s="2">
        <v>4260328814949</v>
      </c>
      <c r="D306" s="1" t="s">
        <v>80</v>
      </c>
      <c r="E306" s="17">
        <v>2000</v>
      </c>
      <c r="F306" s="4">
        <v>1</v>
      </c>
      <c r="G306" s="5">
        <v>71.989999999999995</v>
      </c>
      <c r="H306" s="5" t="s">
        <v>78</v>
      </c>
      <c r="I306" s="94"/>
      <c r="J306" s="5">
        <f t="shared" si="37"/>
        <v>0</v>
      </c>
      <c r="K306" s="7"/>
    </row>
    <row r="307" spans="1:11" x14ac:dyDescent="0.5">
      <c r="B307" s="1">
        <v>5034</v>
      </c>
      <c r="C307" s="2">
        <v>4260328814888</v>
      </c>
      <c r="D307" s="1" t="s">
        <v>81</v>
      </c>
      <c r="E307" s="17">
        <v>2000</v>
      </c>
      <c r="F307" s="4">
        <v>1</v>
      </c>
      <c r="G307" s="5">
        <v>71.989999999999995</v>
      </c>
      <c r="H307" s="5" t="s">
        <v>78</v>
      </c>
      <c r="I307" s="94"/>
      <c r="J307" s="5">
        <f t="shared" si="37"/>
        <v>0</v>
      </c>
      <c r="K307" s="7"/>
    </row>
    <row r="308" spans="1:11" x14ac:dyDescent="0.5">
      <c r="B308" s="1">
        <v>5035</v>
      </c>
      <c r="C308" s="2">
        <v>4260328814864</v>
      </c>
      <c r="D308" s="1" t="s">
        <v>82</v>
      </c>
      <c r="E308" s="17">
        <v>2000</v>
      </c>
      <c r="F308" s="4">
        <v>1</v>
      </c>
      <c r="G308" s="5">
        <v>71.989999999999995</v>
      </c>
      <c r="H308" s="5" t="s">
        <v>78</v>
      </c>
      <c r="I308" s="94"/>
      <c r="J308" s="5">
        <f t="shared" si="37"/>
        <v>0</v>
      </c>
      <c r="K308" s="7"/>
    </row>
    <row r="309" spans="1:11" x14ac:dyDescent="0.5">
      <c r="B309" s="1">
        <v>5036</v>
      </c>
      <c r="C309" s="2">
        <v>4260328814857</v>
      </c>
      <c r="D309" s="1" t="s">
        <v>83</v>
      </c>
      <c r="E309" s="17">
        <v>2000</v>
      </c>
      <c r="F309" s="4">
        <v>1</v>
      </c>
      <c r="G309" s="5">
        <v>79.989999999999995</v>
      </c>
      <c r="H309" s="5" t="s">
        <v>78</v>
      </c>
      <c r="I309" s="94"/>
      <c r="J309" s="5">
        <f t="shared" si="37"/>
        <v>0</v>
      </c>
      <c r="K309" s="7"/>
    </row>
    <row r="310" spans="1:11" x14ac:dyDescent="0.5">
      <c r="B310" s="1">
        <v>5037</v>
      </c>
      <c r="C310" s="2">
        <v>4260328814932</v>
      </c>
      <c r="D310" s="1" t="s">
        <v>84</v>
      </c>
      <c r="E310" s="17">
        <v>2000</v>
      </c>
      <c r="F310" s="4">
        <v>1</v>
      </c>
      <c r="G310" s="5">
        <v>71.989999999999995</v>
      </c>
      <c r="H310" s="5" t="s">
        <v>78</v>
      </c>
      <c r="I310" s="94"/>
      <c r="J310" s="5">
        <f t="shared" si="37"/>
        <v>0</v>
      </c>
      <c r="K310" s="7"/>
    </row>
    <row r="311" spans="1:11" x14ac:dyDescent="0.5">
      <c r="B311" s="1"/>
      <c r="C311" s="2"/>
      <c r="D311" s="1"/>
      <c r="E311" s="17"/>
      <c r="F311" s="4"/>
      <c r="G311" s="5"/>
      <c r="H311" s="5"/>
      <c r="J311" s="5"/>
      <c r="K311" s="7"/>
    </row>
    <row r="312" spans="1:11" ht="33" x14ac:dyDescent="0.5">
      <c r="A312" s="24"/>
      <c r="B312" s="41" t="s">
        <v>86</v>
      </c>
      <c r="C312" s="12"/>
      <c r="D312" s="13"/>
      <c r="E312" s="14"/>
      <c r="F312" s="15"/>
      <c r="G312" s="16"/>
      <c r="H312" s="16"/>
      <c r="I312" s="80"/>
      <c r="J312" s="16"/>
      <c r="K312" s="7"/>
    </row>
    <row r="313" spans="1:11" x14ac:dyDescent="0.5">
      <c r="B313" s="1"/>
      <c r="C313" s="2"/>
      <c r="D313" s="1"/>
      <c r="E313" s="3"/>
      <c r="F313" s="4"/>
      <c r="G313" s="5"/>
      <c r="H313" s="5"/>
      <c r="J313" s="5"/>
      <c r="K313" s="7"/>
    </row>
    <row r="314" spans="1:11" ht="33" x14ac:dyDescent="0.5">
      <c r="B314" s="1"/>
      <c r="C314" s="2"/>
      <c r="D314" s="30" t="s">
        <v>124</v>
      </c>
      <c r="E314" s="3"/>
      <c r="F314" s="4"/>
      <c r="G314" s="5"/>
      <c r="H314" s="5"/>
      <c r="J314" s="5"/>
      <c r="K314" s="7"/>
    </row>
    <row r="315" spans="1:11" x14ac:dyDescent="0.5">
      <c r="B315" s="1"/>
      <c r="C315" s="2"/>
      <c r="D315" s="1"/>
      <c r="E315" s="3"/>
      <c r="F315" s="4"/>
      <c r="G315" s="5"/>
      <c r="H315" s="5"/>
      <c r="J315" s="5"/>
      <c r="K315" s="7"/>
    </row>
    <row r="316" spans="1:11" x14ac:dyDescent="0.5">
      <c r="B316" s="1">
        <v>5071</v>
      </c>
      <c r="C316" s="2">
        <v>4260328813584</v>
      </c>
      <c r="D316" s="1" t="s">
        <v>87</v>
      </c>
      <c r="E316" s="17">
        <v>1500</v>
      </c>
      <c r="F316" s="4">
        <v>1</v>
      </c>
      <c r="G316" s="5">
        <v>34.99</v>
      </c>
      <c r="H316" s="5" t="s">
        <v>88</v>
      </c>
      <c r="J316" s="5">
        <f>F316*G316*I316</f>
        <v>0</v>
      </c>
      <c r="K316" s="7"/>
    </row>
    <row r="317" spans="1:11" x14ac:dyDescent="0.5">
      <c r="B317" s="1">
        <v>5072</v>
      </c>
      <c r="C317" s="2">
        <v>4260328813577</v>
      </c>
      <c r="D317" s="1" t="s">
        <v>89</v>
      </c>
      <c r="E317" s="17">
        <v>1500</v>
      </c>
      <c r="F317" s="4">
        <v>1</v>
      </c>
      <c r="G317" s="5">
        <v>34.99</v>
      </c>
      <c r="H317" s="5" t="s">
        <v>88</v>
      </c>
      <c r="J317" s="5">
        <f>F317*G317*I317</f>
        <v>0</v>
      </c>
      <c r="K317" s="7"/>
    </row>
    <row r="318" spans="1:11" x14ac:dyDescent="0.5">
      <c r="B318" s="1">
        <v>5073</v>
      </c>
      <c r="C318" s="2">
        <v>4260328813560</v>
      </c>
      <c r="D318" s="1" t="s">
        <v>90</v>
      </c>
      <c r="E318" s="17">
        <v>1500</v>
      </c>
      <c r="F318" s="4">
        <v>1</v>
      </c>
      <c r="G318" s="5">
        <v>34.99</v>
      </c>
      <c r="H318" s="5" t="s">
        <v>88</v>
      </c>
      <c r="J318" s="5">
        <f>F318*G318*I318</f>
        <v>0</v>
      </c>
      <c r="K318" s="7"/>
    </row>
    <row r="319" spans="1:11" x14ac:dyDescent="0.5">
      <c r="B319" s="1">
        <v>5075</v>
      </c>
      <c r="C319" s="2">
        <v>4262406111063</v>
      </c>
      <c r="D319" s="1" t="s">
        <v>126</v>
      </c>
      <c r="E319" s="17">
        <v>1500</v>
      </c>
      <c r="F319" s="4">
        <v>1</v>
      </c>
      <c r="G319" s="5">
        <v>34.99</v>
      </c>
      <c r="H319" s="5" t="s">
        <v>88</v>
      </c>
      <c r="J319" s="5">
        <f t="shared" ref="J319:J322" si="39">F319*G319*I319</f>
        <v>0</v>
      </c>
      <c r="K319" s="7"/>
    </row>
    <row r="320" spans="1:11" x14ac:dyDescent="0.5">
      <c r="B320" s="1">
        <v>5076</v>
      </c>
      <c r="C320" s="2">
        <v>4262406111049</v>
      </c>
      <c r="D320" s="1" t="s">
        <v>84</v>
      </c>
      <c r="E320" s="17">
        <v>1500</v>
      </c>
      <c r="F320" s="4">
        <v>1</v>
      </c>
      <c r="G320" s="5">
        <v>34.99</v>
      </c>
      <c r="H320" s="5" t="s">
        <v>88</v>
      </c>
      <c r="J320" s="5">
        <f t="shared" si="39"/>
        <v>0</v>
      </c>
      <c r="K320" s="7"/>
    </row>
    <row r="321" spans="1:11" x14ac:dyDescent="0.5">
      <c r="B321" s="1">
        <v>5077</v>
      </c>
      <c r="C321" s="2" t="s">
        <v>127</v>
      </c>
      <c r="D321" s="1" t="s">
        <v>128</v>
      </c>
      <c r="E321" s="17">
        <v>1500</v>
      </c>
      <c r="F321" s="4">
        <v>1</v>
      </c>
      <c r="G321" s="5">
        <v>34.99</v>
      </c>
      <c r="H321" s="5" t="s">
        <v>88</v>
      </c>
      <c r="J321" s="5">
        <f t="shared" si="39"/>
        <v>0</v>
      </c>
      <c r="K321" s="7"/>
    </row>
    <row r="322" spans="1:11" x14ac:dyDescent="0.5">
      <c r="B322" s="1">
        <v>5078</v>
      </c>
      <c r="C322" s="2">
        <v>4262406111070</v>
      </c>
      <c r="D322" s="1" t="s">
        <v>80</v>
      </c>
      <c r="E322" s="17">
        <v>1500</v>
      </c>
      <c r="F322" s="4">
        <v>1</v>
      </c>
      <c r="G322" s="5">
        <v>34.99</v>
      </c>
      <c r="H322" s="5" t="s">
        <v>88</v>
      </c>
      <c r="J322" s="5">
        <f t="shared" si="39"/>
        <v>0</v>
      </c>
      <c r="K322" s="7"/>
    </row>
    <row r="323" spans="1:11" x14ac:dyDescent="0.5">
      <c r="B323" s="1"/>
      <c r="C323" s="2"/>
      <c r="D323" s="1"/>
      <c r="E323" s="17"/>
      <c r="F323" s="4"/>
      <c r="G323" s="5"/>
      <c r="H323" s="5"/>
      <c r="J323" s="5"/>
      <c r="K323" s="7"/>
    </row>
    <row r="324" spans="1:11" x14ac:dyDescent="0.5">
      <c r="B324" s="1"/>
      <c r="C324" s="2"/>
      <c r="D324" s="1"/>
      <c r="E324" s="17"/>
      <c r="F324" s="4"/>
      <c r="G324" s="5"/>
      <c r="H324" s="5"/>
      <c r="J324" s="5"/>
      <c r="K324" s="7"/>
    </row>
    <row r="325" spans="1:11" ht="35.25" x14ac:dyDescent="0.5">
      <c r="B325" s="1"/>
      <c r="D325" s="83" t="s">
        <v>109</v>
      </c>
      <c r="E325" s="17"/>
      <c r="F325" s="4"/>
      <c r="G325" s="5"/>
      <c r="H325" s="5"/>
      <c r="J325" s="5"/>
      <c r="K325" s="7"/>
    </row>
    <row r="326" spans="1:11" x14ac:dyDescent="0.5">
      <c r="B326" s="1"/>
      <c r="D326" s="1"/>
      <c r="E326" s="3"/>
      <c r="F326" s="4"/>
      <c r="G326" s="5"/>
      <c r="H326" s="5"/>
      <c r="J326" s="5"/>
      <c r="K326" s="7"/>
    </row>
    <row r="327" spans="1:11" x14ac:dyDescent="0.5">
      <c r="B327" s="1">
        <v>5091</v>
      </c>
      <c r="C327" s="2">
        <v>4260328814987</v>
      </c>
      <c r="D327" s="1" t="s">
        <v>87</v>
      </c>
      <c r="E327" s="17">
        <v>200</v>
      </c>
      <c r="F327" s="4">
        <v>8</v>
      </c>
      <c r="G327" s="5">
        <v>6.95</v>
      </c>
      <c r="H327" s="5"/>
      <c r="J327" s="5">
        <f t="shared" ref="J327:J333" si="40">F327*G327*I327</f>
        <v>0</v>
      </c>
      <c r="K327" s="7"/>
    </row>
    <row r="328" spans="1:11" x14ac:dyDescent="0.5">
      <c r="B328" s="1">
        <v>5092</v>
      </c>
      <c r="C328" s="2">
        <v>4260328814970</v>
      </c>
      <c r="D328" s="1" t="s">
        <v>89</v>
      </c>
      <c r="E328" s="17">
        <v>200</v>
      </c>
      <c r="F328" s="4">
        <v>8</v>
      </c>
      <c r="G328" s="5">
        <v>6.95</v>
      </c>
      <c r="H328" s="5"/>
      <c r="J328" s="5">
        <f t="shared" si="40"/>
        <v>0</v>
      </c>
      <c r="K328" s="7"/>
    </row>
    <row r="329" spans="1:11" x14ac:dyDescent="0.5">
      <c r="B329" s="1">
        <v>5093</v>
      </c>
      <c r="C329" s="2">
        <v>4260328814963</v>
      </c>
      <c r="D329" s="1" t="s">
        <v>90</v>
      </c>
      <c r="E329" s="17">
        <v>200</v>
      </c>
      <c r="F329" s="4">
        <v>8</v>
      </c>
      <c r="G329" s="5">
        <v>6.95</v>
      </c>
      <c r="H329" s="5"/>
      <c r="J329" s="5">
        <f t="shared" si="40"/>
        <v>0</v>
      </c>
      <c r="K329" s="7"/>
    </row>
    <row r="330" spans="1:11" x14ac:dyDescent="0.5">
      <c r="B330" s="1">
        <v>5095</v>
      </c>
      <c r="C330" s="2">
        <v>4262406110226</v>
      </c>
      <c r="D330" s="1" t="s">
        <v>126</v>
      </c>
      <c r="E330" s="17">
        <v>200</v>
      </c>
      <c r="F330" s="4">
        <v>8</v>
      </c>
      <c r="G330" s="5">
        <v>6.95</v>
      </c>
      <c r="H330" s="5"/>
      <c r="J330" s="5">
        <f t="shared" si="40"/>
        <v>0</v>
      </c>
      <c r="K330" s="7"/>
    </row>
    <row r="331" spans="1:11" x14ac:dyDescent="0.5">
      <c r="B331" s="1">
        <v>5096</v>
      </c>
      <c r="C331" s="2">
        <v>4262406110240</v>
      </c>
      <c r="D331" s="1" t="s">
        <v>84</v>
      </c>
      <c r="E331" s="17">
        <v>200</v>
      </c>
      <c r="F331" s="4">
        <v>8</v>
      </c>
      <c r="G331" s="5">
        <v>6.95</v>
      </c>
      <c r="H331" s="5"/>
      <c r="J331" s="5">
        <f t="shared" si="40"/>
        <v>0</v>
      </c>
      <c r="K331" s="7"/>
    </row>
    <row r="332" spans="1:11" x14ac:dyDescent="0.5">
      <c r="B332" s="1">
        <v>5097</v>
      </c>
      <c r="C332" s="2">
        <v>4262406110356</v>
      </c>
      <c r="D332" s="1" t="s">
        <v>128</v>
      </c>
      <c r="E332" s="17">
        <v>200</v>
      </c>
      <c r="F332" s="4">
        <v>8</v>
      </c>
      <c r="G332" s="5">
        <v>6.95</v>
      </c>
      <c r="H332" s="5"/>
      <c r="J332" s="5">
        <f t="shared" si="40"/>
        <v>0</v>
      </c>
      <c r="K332" s="7"/>
    </row>
    <row r="333" spans="1:11" x14ac:dyDescent="0.5">
      <c r="B333" s="1">
        <v>5098</v>
      </c>
      <c r="C333" s="2">
        <v>4262406110219</v>
      </c>
      <c r="D333" s="1" t="s">
        <v>80</v>
      </c>
      <c r="E333" s="17">
        <v>200</v>
      </c>
      <c r="F333" s="4">
        <v>8</v>
      </c>
      <c r="G333" s="5">
        <v>6.95</v>
      </c>
      <c r="H333" s="5"/>
      <c r="J333" s="5">
        <f t="shared" si="40"/>
        <v>0</v>
      </c>
      <c r="K333" s="7"/>
    </row>
    <row r="334" spans="1:11" x14ac:dyDescent="0.5">
      <c r="B334" s="1"/>
      <c r="C334" s="2"/>
      <c r="D334" s="1"/>
      <c r="E334" s="17"/>
      <c r="F334" s="4"/>
      <c r="G334" s="5"/>
      <c r="H334" s="5"/>
      <c r="J334" s="5"/>
      <c r="K334" s="7"/>
    </row>
    <row r="335" spans="1:11" ht="39.75" x14ac:dyDescent="0.5">
      <c r="A335" s="24"/>
      <c r="B335" s="26" t="s">
        <v>91</v>
      </c>
      <c r="C335" s="136"/>
      <c r="D335" s="51"/>
      <c r="E335" s="107"/>
      <c r="F335" s="107"/>
      <c r="G335" s="16"/>
      <c r="H335" s="16"/>
      <c r="I335" s="80"/>
      <c r="J335" s="16"/>
      <c r="K335" s="7"/>
    </row>
    <row r="336" spans="1:11" x14ac:dyDescent="0.5">
      <c r="B336" s="1"/>
      <c r="C336" s="2"/>
      <c r="D336" s="1"/>
      <c r="E336" s="17"/>
      <c r="F336" s="4"/>
      <c r="G336" s="5"/>
      <c r="H336" s="5"/>
      <c r="J336" s="5"/>
      <c r="K336" s="7"/>
    </row>
    <row r="337" spans="1:11" x14ac:dyDescent="0.5">
      <c r="B337" s="1">
        <v>5711</v>
      </c>
      <c r="C337" s="2">
        <v>4262406110202</v>
      </c>
      <c r="D337" s="1" t="s">
        <v>89</v>
      </c>
      <c r="E337" s="17" t="s">
        <v>224</v>
      </c>
      <c r="F337" s="4">
        <v>1</v>
      </c>
      <c r="G337" s="5">
        <v>29.7</v>
      </c>
      <c r="H337" s="5"/>
      <c r="J337" s="5">
        <f>F337*G337*I337</f>
        <v>0</v>
      </c>
      <c r="K337" s="7"/>
    </row>
    <row r="338" spans="1:11" x14ac:dyDescent="0.5">
      <c r="B338" s="1">
        <v>5712</v>
      </c>
      <c r="C338" s="2">
        <v>4262406110233</v>
      </c>
      <c r="D338" s="1" t="s">
        <v>92</v>
      </c>
      <c r="E338" s="17" t="s">
        <v>224</v>
      </c>
      <c r="F338" s="4">
        <v>1</v>
      </c>
      <c r="G338" s="5">
        <v>27.9</v>
      </c>
      <c r="H338" s="5"/>
      <c r="J338" s="5">
        <f t="shared" ref="J338:J339" si="41">F338*G338*I338</f>
        <v>0</v>
      </c>
      <c r="K338" s="7"/>
    </row>
    <row r="339" spans="1:11" x14ac:dyDescent="0.5">
      <c r="B339" s="1">
        <v>5713</v>
      </c>
      <c r="C339" s="2">
        <v>4262406110240</v>
      </c>
      <c r="D339" s="1" t="s">
        <v>93</v>
      </c>
      <c r="E339" s="17" t="s">
        <v>224</v>
      </c>
      <c r="F339" s="4">
        <v>1</v>
      </c>
      <c r="G339" s="5">
        <v>27.9</v>
      </c>
      <c r="H339" s="5"/>
      <c r="J339" s="5">
        <f t="shared" si="41"/>
        <v>0</v>
      </c>
      <c r="K339" s="7"/>
    </row>
    <row r="340" spans="1:11" x14ac:dyDescent="0.5">
      <c r="K340" s="7"/>
    </row>
    <row r="341" spans="1:11" x14ac:dyDescent="0.5">
      <c r="B341" s="1"/>
      <c r="C341" s="2"/>
      <c r="D341" s="1"/>
      <c r="E341" s="17"/>
      <c r="F341" s="4"/>
      <c r="G341" s="5"/>
      <c r="H341" s="5"/>
      <c r="J341" s="5"/>
      <c r="K341" s="7"/>
    </row>
    <row r="342" spans="1:11" ht="33" x14ac:dyDescent="0.5">
      <c r="A342" s="24"/>
      <c r="B342" s="41" t="s">
        <v>94</v>
      </c>
      <c r="C342" s="12"/>
      <c r="D342" s="13"/>
      <c r="E342" s="25"/>
      <c r="F342" s="15"/>
      <c r="G342" s="16"/>
      <c r="H342" s="16"/>
      <c r="I342" s="80"/>
      <c r="J342" s="16"/>
      <c r="K342" s="7"/>
    </row>
    <row r="343" spans="1:11" x14ac:dyDescent="0.5">
      <c r="B343" s="1"/>
      <c r="C343" s="2"/>
      <c r="D343" s="1"/>
      <c r="E343" s="3"/>
      <c r="F343" s="4"/>
      <c r="G343" s="5"/>
      <c r="H343" s="5"/>
      <c r="J343" s="5"/>
      <c r="K343" s="7"/>
    </row>
    <row r="344" spans="1:11" x14ac:dyDescent="0.5">
      <c r="B344" s="1">
        <v>5201</v>
      </c>
      <c r="C344" s="2">
        <v>4260328815168</v>
      </c>
      <c r="D344" s="1" t="s">
        <v>185</v>
      </c>
      <c r="E344" s="17">
        <v>180</v>
      </c>
      <c r="F344" s="4">
        <v>8</v>
      </c>
      <c r="G344" s="5">
        <v>6.95</v>
      </c>
      <c r="H344" s="5"/>
      <c r="J344" s="5">
        <f>F344*G344*I344</f>
        <v>0</v>
      </c>
      <c r="K344" s="7"/>
    </row>
    <row r="345" spans="1:11" x14ac:dyDescent="0.5">
      <c r="B345" s="1">
        <v>5202</v>
      </c>
      <c r="C345" s="2">
        <v>4260328815151</v>
      </c>
      <c r="D345" s="1" t="s">
        <v>186</v>
      </c>
      <c r="E345" s="17">
        <v>180</v>
      </c>
      <c r="F345" s="4">
        <v>8</v>
      </c>
      <c r="G345" s="5">
        <v>6.95</v>
      </c>
      <c r="H345" s="5"/>
      <c r="J345" s="5">
        <f>F345*G345*I345</f>
        <v>0</v>
      </c>
      <c r="K345" s="7"/>
    </row>
    <row r="346" spans="1:11" x14ac:dyDescent="0.5">
      <c r="B346" s="1">
        <v>5203</v>
      </c>
      <c r="C346" s="2">
        <v>4260328815137</v>
      </c>
      <c r="D346" s="1" t="s">
        <v>187</v>
      </c>
      <c r="E346" s="17">
        <v>180</v>
      </c>
      <c r="F346" s="4">
        <v>8</v>
      </c>
      <c r="G346" s="5">
        <v>6.95</v>
      </c>
      <c r="H346" s="5"/>
      <c r="J346" s="5">
        <f>F346*G346*I346</f>
        <v>0</v>
      </c>
      <c r="K346" s="7"/>
    </row>
    <row r="347" spans="1:11" x14ac:dyDescent="0.5">
      <c r="B347" s="1">
        <v>5204</v>
      </c>
      <c r="C347" s="2">
        <v>4260328815144</v>
      </c>
      <c r="D347" s="1" t="s">
        <v>83</v>
      </c>
      <c r="E347" s="17">
        <v>180</v>
      </c>
      <c r="F347" s="4">
        <v>8</v>
      </c>
      <c r="G347" s="5">
        <v>6.95</v>
      </c>
      <c r="H347" s="5"/>
      <c r="J347" s="5">
        <f>F347*G347*I347</f>
        <v>0</v>
      </c>
      <c r="K347" s="7"/>
    </row>
    <row r="348" spans="1:11" x14ac:dyDescent="0.5">
      <c r="B348" s="1"/>
      <c r="C348" s="2"/>
      <c r="D348" s="1"/>
      <c r="E348" s="17"/>
      <c r="F348" s="4"/>
      <c r="G348" s="5"/>
      <c r="H348" s="5"/>
      <c r="J348" s="5"/>
      <c r="K348" s="7"/>
    </row>
    <row r="349" spans="1:11" ht="33" x14ac:dyDescent="0.5">
      <c r="A349" s="67"/>
      <c r="B349" s="41" t="s">
        <v>159</v>
      </c>
      <c r="C349" s="66"/>
      <c r="D349" s="66"/>
      <c r="E349" s="66"/>
      <c r="F349" s="66"/>
      <c r="G349" s="66"/>
      <c r="H349" s="16"/>
      <c r="I349" s="80"/>
      <c r="J349" s="16"/>
      <c r="K349" s="7"/>
    </row>
    <row r="350" spans="1:11" x14ac:dyDescent="0.5">
      <c r="A350" s="7"/>
      <c r="B350" s="1"/>
      <c r="C350" s="2"/>
      <c r="D350" s="1"/>
      <c r="E350" s="17"/>
      <c r="F350" s="4"/>
      <c r="G350" s="5"/>
      <c r="H350" s="5"/>
      <c r="J350" s="5"/>
      <c r="K350" s="7"/>
    </row>
    <row r="351" spans="1:11" x14ac:dyDescent="0.5">
      <c r="A351" s="7"/>
      <c r="B351" s="70"/>
      <c r="C351" s="70"/>
      <c r="D351" s="70"/>
      <c r="E351" s="70"/>
      <c r="F351" s="70"/>
      <c r="G351" s="70"/>
      <c r="H351" s="5"/>
      <c r="I351" s="82"/>
      <c r="J351" s="5"/>
      <c r="K351" s="7"/>
    </row>
    <row r="352" spans="1:11" x14ac:dyDescent="0.5">
      <c r="A352" s="7"/>
      <c r="B352" s="1">
        <v>5401</v>
      </c>
      <c r="C352" s="2">
        <v>4260328810927</v>
      </c>
      <c r="D352" s="1" t="s">
        <v>160</v>
      </c>
      <c r="E352" s="17">
        <v>180</v>
      </c>
      <c r="F352" s="4">
        <v>8</v>
      </c>
      <c r="G352" s="5">
        <v>6.95</v>
      </c>
      <c r="H352" s="5"/>
      <c r="J352" s="5">
        <f>F352*G352*I352</f>
        <v>0</v>
      </c>
      <c r="K352" s="7"/>
    </row>
    <row r="353" spans="1:11" x14ac:dyDescent="0.5">
      <c r="A353" s="7"/>
      <c r="B353" s="1">
        <v>5402</v>
      </c>
      <c r="C353" s="2">
        <v>4260328810910</v>
      </c>
      <c r="D353" s="1" t="s">
        <v>89</v>
      </c>
      <c r="E353" s="17">
        <v>180</v>
      </c>
      <c r="F353" s="4">
        <v>8</v>
      </c>
      <c r="G353" s="5">
        <v>6.95</v>
      </c>
      <c r="H353" s="5"/>
      <c r="J353" s="5">
        <f>F353*G353*I353</f>
        <v>0</v>
      </c>
      <c r="K353" s="7"/>
    </row>
    <row r="354" spans="1:11" x14ac:dyDescent="0.5">
      <c r="A354" s="7"/>
      <c r="B354" s="1"/>
      <c r="C354" s="2"/>
      <c r="D354" s="1"/>
      <c r="E354" s="17"/>
      <c r="F354" s="4"/>
      <c r="G354" s="5"/>
      <c r="H354" s="6"/>
      <c r="J354" s="5"/>
      <c r="K354" s="7"/>
    </row>
    <row r="355" spans="1:11" x14ac:dyDescent="0.5">
      <c r="A355" s="7"/>
      <c r="B355" s="1"/>
      <c r="C355" s="2"/>
      <c r="D355" s="1"/>
      <c r="E355" s="17"/>
      <c r="F355" s="4"/>
      <c r="G355" s="5"/>
      <c r="H355" s="6"/>
      <c r="J355" s="5"/>
      <c r="K355" s="7"/>
    </row>
    <row r="356" spans="1:11" ht="33" x14ac:dyDescent="0.5">
      <c r="A356" s="24"/>
      <c r="B356" s="41" t="s">
        <v>95</v>
      </c>
      <c r="C356" s="12"/>
      <c r="D356" s="13"/>
      <c r="E356" s="14"/>
      <c r="F356" s="15"/>
      <c r="G356" s="16"/>
      <c r="H356" s="16"/>
      <c r="I356" s="13"/>
      <c r="J356" s="16"/>
      <c r="K356" s="7"/>
    </row>
    <row r="357" spans="1:11" x14ac:dyDescent="0.5">
      <c r="B357" s="1"/>
      <c r="C357" s="10"/>
      <c r="D357" s="1"/>
      <c r="E357" s="1"/>
      <c r="F357" s="1"/>
      <c r="G357" s="20"/>
      <c r="H357" s="20"/>
      <c r="I357" s="1"/>
      <c r="J357" s="20"/>
      <c r="K357" s="7"/>
    </row>
    <row r="358" spans="1:11" x14ac:dyDescent="0.5">
      <c r="B358" s="1"/>
      <c r="C358" s="10"/>
      <c r="D358" s="1"/>
      <c r="E358" s="1"/>
      <c r="F358" s="1"/>
      <c r="G358" s="20"/>
      <c r="H358" s="20"/>
      <c r="I358" s="1"/>
      <c r="J358" s="20"/>
      <c r="K358" s="7"/>
    </row>
    <row r="359" spans="1:11" x14ac:dyDescent="0.5">
      <c r="B359" s="1">
        <v>5301</v>
      </c>
      <c r="C359" s="2">
        <v>4262406110110</v>
      </c>
      <c r="D359" s="1" t="s">
        <v>179</v>
      </c>
      <c r="E359" s="3">
        <v>140</v>
      </c>
      <c r="F359" s="4">
        <v>10</v>
      </c>
      <c r="G359" s="20">
        <v>3.5</v>
      </c>
      <c r="H359" s="20"/>
      <c r="I359" s="1"/>
      <c r="J359" s="20">
        <f>F359*G359*I359</f>
        <v>0</v>
      </c>
      <c r="K359" s="7"/>
    </row>
    <row r="360" spans="1:11" x14ac:dyDescent="0.5">
      <c r="B360" s="1">
        <v>5302</v>
      </c>
      <c r="C360" s="2">
        <v>4262406110103</v>
      </c>
      <c r="D360" s="1" t="s">
        <v>180</v>
      </c>
      <c r="E360" s="3">
        <v>140</v>
      </c>
      <c r="F360" s="4">
        <v>10</v>
      </c>
      <c r="G360" s="20">
        <v>3.5</v>
      </c>
      <c r="H360" s="20"/>
      <c r="I360" s="1"/>
      <c r="J360" s="20">
        <f t="shared" ref="J360:J362" si="42">F360*G360*I360</f>
        <v>0</v>
      </c>
      <c r="K360" s="7"/>
    </row>
    <row r="361" spans="1:11" x14ac:dyDescent="0.5">
      <c r="B361" s="1">
        <v>5304</v>
      </c>
      <c r="C361" s="2">
        <v>4262406110080</v>
      </c>
      <c r="D361" s="1" t="s">
        <v>181</v>
      </c>
      <c r="E361" s="3">
        <v>140</v>
      </c>
      <c r="F361" s="4">
        <v>10</v>
      </c>
      <c r="G361" s="20">
        <v>3.5</v>
      </c>
      <c r="H361" s="20"/>
      <c r="I361" s="1"/>
      <c r="J361" s="20">
        <f t="shared" si="42"/>
        <v>0</v>
      </c>
    </row>
    <row r="362" spans="1:11" x14ac:dyDescent="0.5">
      <c r="B362" s="1">
        <v>5306</v>
      </c>
      <c r="C362" s="2">
        <v>4262406111285</v>
      </c>
      <c r="D362" s="1" t="s">
        <v>182</v>
      </c>
      <c r="E362" s="3">
        <v>140</v>
      </c>
      <c r="F362" s="4">
        <v>10</v>
      </c>
      <c r="G362" s="5">
        <v>3.5</v>
      </c>
      <c r="H362" s="20"/>
      <c r="I362" s="1"/>
      <c r="J362" s="20">
        <f t="shared" si="42"/>
        <v>0</v>
      </c>
    </row>
    <row r="363" spans="1:11" x14ac:dyDescent="0.5">
      <c r="B363" s="1"/>
      <c r="C363" s="2"/>
      <c r="D363" s="1"/>
      <c r="E363" s="3"/>
      <c r="F363" s="4"/>
      <c r="G363" s="5"/>
      <c r="H363" s="20"/>
      <c r="I363" s="1"/>
      <c r="J363" s="20"/>
    </row>
    <row r="364" spans="1:11" x14ac:dyDescent="0.5">
      <c r="B364" s="1"/>
      <c r="C364" s="2"/>
      <c r="D364" s="1"/>
      <c r="E364" s="3"/>
      <c r="F364" s="4"/>
      <c r="G364" s="20"/>
      <c r="H364" s="20"/>
      <c r="I364" s="1"/>
      <c r="J364" s="20"/>
    </row>
    <row r="365" spans="1:11" ht="27.75" customHeight="1" x14ac:dyDescent="0.5">
      <c r="A365" s="67"/>
      <c r="B365" s="41" t="s">
        <v>149</v>
      </c>
      <c r="C365" s="66"/>
      <c r="D365" s="66"/>
      <c r="E365" s="66"/>
      <c r="F365" s="66"/>
      <c r="G365" s="66"/>
      <c r="H365" s="68"/>
      <c r="I365" s="80"/>
      <c r="J365" s="68"/>
    </row>
    <row r="366" spans="1:11" ht="27.75" customHeight="1" x14ac:dyDescent="0.5">
      <c r="A366" s="72"/>
      <c r="B366" s="73"/>
      <c r="C366" s="74"/>
      <c r="D366" s="74"/>
      <c r="E366" s="74"/>
      <c r="F366" s="74"/>
      <c r="G366" s="74"/>
      <c r="H366" s="20"/>
      <c r="J366" s="20"/>
    </row>
    <row r="367" spans="1:11" x14ac:dyDescent="0.5">
      <c r="A367" s="7"/>
      <c r="B367" s="1"/>
      <c r="C367" s="2"/>
      <c r="D367" s="1"/>
      <c r="E367" s="3"/>
      <c r="F367" s="4"/>
      <c r="G367" s="5"/>
      <c r="H367" s="20"/>
      <c r="J367" s="20"/>
    </row>
    <row r="368" spans="1:11" x14ac:dyDescent="0.5">
      <c r="A368" s="7"/>
      <c r="B368" s="1">
        <v>8001</v>
      </c>
      <c r="C368" s="2">
        <v>4262406112664</v>
      </c>
      <c r="D368" s="1" t="s">
        <v>183</v>
      </c>
      <c r="E368" s="3">
        <v>250</v>
      </c>
      <c r="F368" s="4">
        <v>14</v>
      </c>
      <c r="G368" s="5">
        <v>6.5</v>
      </c>
      <c r="H368" s="20"/>
      <c r="J368" s="20">
        <f>F368*G368*I368</f>
        <v>0</v>
      </c>
    </row>
    <row r="369" spans="1:10" x14ac:dyDescent="0.5">
      <c r="A369" s="7"/>
      <c r="B369" s="1">
        <v>8002</v>
      </c>
      <c r="C369" s="2">
        <v>4262406112619</v>
      </c>
      <c r="D369" s="1" t="s">
        <v>184</v>
      </c>
      <c r="E369" s="3">
        <v>250</v>
      </c>
      <c r="F369" s="4">
        <v>14</v>
      </c>
      <c r="G369" s="5">
        <v>6.5</v>
      </c>
      <c r="H369" s="20"/>
      <c r="J369" s="20">
        <f>F369*G369*I369</f>
        <v>0</v>
      </c>
    </row>
    <row r="370" spans="1:10" x14ac:dyDescent="0.5">
      <c r="A370" s="7"/>
      <c r="B370" s="1"/>
      <c r="C370" s="2"/>
      <c r="D370" s="1"/>
      <c r="E370" s="3"/>
      <c r="F370" s="4"/>
      <c r="G370" s="5"/>
      <c r="H370" s="20"/>
      <c r="J370" s="20">
        <f t="shared" ref="J370:J400" si="43">F370*G370*I370</f>
        <v>0</v>
      </c>
    </row>
    <row r="371" spans="1:10" x14ac:dyDescent="0.5">
      <c r="J371" s="20"/>
    </row>
    <row r="372" spans="1:10" ht="44.25" x14ac:dyDescent="0.5">
      <c r="A372" s="67"/>
      <c r="B372" s="41" t="s">
        <v>167</v>
      </c>
      <c r="C372" s="66"/>
      <c r="D372" s="114"/>
      <c r="E372" s="66"/>
      <c r="F372" s="66"/>
      <c r="G372" s="66"/>
      <c r="H372" s="66"/>
      <c r="I372" s="80"/>
      <c r="J372" s="68"/>
    </row>
    <row r="373" spans="1:10" x14ac:dyDescent="0.5">
      <c r="A373" s="7"/>
      <c r="B373" s="1"/>
      <c r="C373" s="2"/>
      <c r="D373" s="1"/>
      <c r="E373" s="3"/>
      <c r="F373" s="4"/>
      <c r="G373" s="5"/>
      <c r="H373" s="6"/>
      <c r="J373" s="20"/>
    </row>
    <row r="374" spans="1:10" x14ac:dyDescent="0.5">
      <c r="A374" s="7"/>
      <c r="J374" s="20"/>
    </row>
    <row r="375" spans="1:10" x14ac:dyDescent="0.5">
      <c r="A375" s="7"/>
      <c r="J375" s="20"/>
    </row>
    <row r="376" spans="1:10" x14ac:dyDescent="0.5">
      <c r="A376" s="7"/>
      <c r="B376" s="1">
        <v>7001</v>
      </c>
      <c r="C376" s="2">
        <v>4260328814901</v>
      </c>
      <c r="D376" s="1"/>
      <c r="E376" s="3">
        <v>40</v>
      </c>
      <c r="F376" s="4">
        <v>24</v>
      </c>
      <c r="G376" s="5">
        <v>1.75</v>
      </c>
      <c r="H376" s="20"/>
      <c r="J376" s="20">
        <f t="shared" si="43"/>
        <v>0</v>
      </c>
    </row>
    <row r="377" spans="1:10" x14ac:dyDescent="0.5">
      <c r="A377" s="7"/>
      <c r="B377" s="1">
        <v>7002</v>
      </c>
      <c r="C377" s="2">
        <v>4260328814918</v>
      </c>
      <c r="D377" s="1" t="s">
        <v>168</v>
      </c>
      <c r="E377" s="3">
        <v>40</v>
      </c>
      <c r="F377" s="4">
        <v>24</v>
      </c>
      <c r="G377" s="5">
        <v>1.75</v>
      </c>
      <c r="H377" s="20"/>
      <c r="J377" s="20">
        <f t="shared" si="43"/>
        <v>0</v>
      </c>
    </row>
    <row r="378" spans="1:10" x14ac:dyDescent="0.5">
      <c r="B378" s="1">
        <v>7003</v>
      </c>
      <c r="C378" s="2">
        <v>4260328814925</v>
      </c>
      <c r="D378" s="1" t="s">
        <v>169</v>
      </c>
      <c r="E378" s="3">
        <v>40</v>
      </c>
      <c r="F378" s="4">
        <v>24</v>
      </c>
      <c r="G378" s="5">
        <v>1.75</v>
      </c>
      <c r="H378" s="20"/>
      <c r="J378" s="20">
        <f t="shared" si="43"/>
        <v>0</v>
      </c>
    </row>
    <row r="379" spans="1:10" x14ac:dyDescent="0.5">
      <c r="B379" s="1">
        <v>7005</v>
      </c>
      <c r="C379" s="2">
        <v>4260328814956</v>
      </c>
      <c r="D379" s="1" t="s">
        <v>170</v>
      </c>
      <c r="E379" s="3">
        <v>40</v>
      </c>
      <c r="F379" s="4">
        <v>24</v>
      </c>
      <c r="G379" s="5">
        <v>1.75</v>
      </c>
      <c r="H379" s="20"/>
      <c r="J379" s="20">
        <f t="shared" si="43"/>
        <v>0</v>
      </c>
    </row>
    <row r="380" spans="1:10" x14ac:dyDescent="0.5">
      <c r="J380" s="20"/>
    </row>
    <row r="381" spans="1:10" x14ac:dyDescent="0.5">
      <c r="J381" s="20"/>
    </row>
    <row r="382" spans="1:10" x14ac:dyDescent="0.5">
      <c r="J382" s="20"/>
    </row>
    <row r="383" spans="1:10" ht="27.75" x14ac:dyDescent="0.5">
      <c r="A383" s="24"/>
      <c r="B383" s="132" t="s">
        <v>279</v>
      </c>
      <c r="C383" s="24"/>
      <c r="D383" s="24"/>
      <c r="E383" s="24"/>
      <c r="F383" s="24"/>
      <c r="G383" s="24"/>
      <c r="H383" s="131"/>
      <c r="I383" s="80"/>
      <c r="J383" s="68"/>
    </row>
    <row r="384" spans="1:10" x14ac:dyDescent="0.5">
      <c r="J384" s="20"/>
    </row>
    <row r="385" spans="1:10" x14ac:dyDescent="0.5">
      <c r="B385" s="82">
        <v>5701</v>
      </c>
      <c r="C385" s="18">
        <v>4262406112831</v>
      </c>
      <c r="D385" s="11" t="s">
        <v>225</v>
      </c>
      <c r="E385" s="134" t="s">
        <v>226</v>
      </c>
      <c r="F385" s="134">
        <v>15</v>
      </c>
      <c r="G385" s="135">
        <v>3.5</v>
      </c>
      <c r="H385" s="135"/>
      <c r="J385" s="20">
        <f t="shared" si="43"/>
        <v>0</v>
      </c>
    </row>
    <row r="386" spans="1:10" x14ac:dyDescent="0.5">
      <c r="B386" s="82">
        <v>5703</v>
      </c>
      <c r="C386" s="2">
        <v>4262406112848</v>
      </c>
      <c r="D386" s="11" t="s">
        <v>227</v>
      </c>
      <c r="E386" s="134" t="s">
        <v>226</v>
      </c>
      <c r="F386" s="134">
        <v>15</v>
      </c>
      <c r="G386" s="135">
        <v>3.5</v>
      </c>
      <c r="H386" s="135"/>
      <c r="J386" s="20">
        <f t="shared" si="43"/>
        <v>0</v>
      </c>
    </row>
    <row r="387" spans="1:10" x14ac:dyDescent="0.5">
      <c r="B387" s="82">
        <v>5702</v>
      </c>
      <c r="C387" s="2">
        <v>4262406112855</v>
      </c>
      <c r="D387" s="11" t="s">
        <v>228</v>
      </c>
      <c r="E387" s="134" t="s">
        <v>226</v>
      </c>
      <c r="F387" s="134">
        <v>15</v>
      </c>
      <c r="G387" s="135">
        <v>3.5</v>
      </c>
      <c r="H387" s="135"/>
      <c r="J387" s="20">
        <f t="shared" si="43"/>
        <v>0</v>
      </c>
    </row>
    <row r="388" spans="1:10" x14ac:dyDescent="0.5">
      <c r="B388" s="82"/>
      <c r="C388" s="2"/>
      <c r="D388" s="82"/>
      <c r="E388" s="134"/>
      <c r="F388" s="134"/>
      <c r="G388" s="135"/>
      <c r="H388" s="135"/>
      <c r="J388" s="20"/>
    </row>
    <row r="389" spans="1:10" x14ac:dyDescent="0.5">
      <c r="A389" s="24"/>
      <c r="B389" s="157"/>
      <c r="C389" s="12"/>
      <c r="D389" s="157"/>
      <c r="E389" s="158"/>
      <c r="F389" s="158"/>
      <c r="G389" s="159"/>
      <c r="H389" s="159"/>
      <c r="I389" s="80"/>
      <c r="J389" s="68"/>
    </row>
    <row r="390" spans="1:10" x14ac:dyDescent="0.5">
      <c r="B390" s="82"/>
      <c r="C390" s="2"/>
      <c r="D390" s="82"/>
      <c r="E390" s="134"/>
      <c r="F390" s="134"/>
      <c r="G390" s="135"/>
      <c r="H390" s="135"/>
      <c r="J390" s="20"/>
    </row>
    <row r="391" spans="1:10" x14ac:dyDescent="0.5">
      <c r="B391" s="82"/>
      <c r="C391" s="2"/>
      <c r="D391" s="82"/>
      <c r="E391" s="134"/>
      <c r="F391" s="134"/>
      <c r="G391" s="135"/>
      <c r="H391" s="135"/>
      <c r="J391" s="20"/>
    </row>
    <row r="392" spans="1:10" x14ac:dyDescent="0.5">
      <c r="B392" s="82"/>
      <c r="C392" s="2"/>
      <c r="D392" s="82"/>
      <c r="E392" s="134"/>
      <c r="F392" s="134"/>
      <c r="G392" s="135"/>
      <c r="H392" s="135"/>
      <c r="J392" s="20"/>
    </row>
    <row r="393" spans="1:10" x14ac:dyDescent="0.5">
      <c r="B393" s="82"/>
      <c r="C393" s="2"/>
      <c r="D393" s="82"/>
      <c r="E393" s="134"/>
      <c r="F393" s="134"/>
      <c r="G393" s="135"/>
      <c r="H393" s="135"/>
      <c r="J393" s="20"/>
    </row>
    <row r="394" spans="1:10" x14ac:dyDescent="0.5">
      <c r="B394" s="82"/>
      <c r="C394" s="2"/>
      <c r="D394" s="82"/>
      <c r="E394" s="134"/>
      <c r="F394" s="134"/>
      <c r="G394" s="135"/>
      <c r="H394" s="135"/>
      <c r="J394" s="20"/>
    </row>
    <row r="395" spans="1:10" x14ac:dyDescent="0.5">
      <c r="B395" s="6" t="s">
        <v>265</v>
      </c>
      <c r="C395" s="2"/>
      <c r="D395" s="1" t="s">
        <v>271</v>
      </c>
      <c r="E395" s="134">
        <v>300</v>
      </c>
      <c r="F395" s="134">
        <v>20</v>
      </c>
      <c r="G395" s="135">
        <v>7.5</v>
      </c>
      <c r="H395" s="135"/>
      <c r="J395" s="20">
        <f t="shared" si="43"/>
        <v>0</v>
      </c>
    </row>
    <row r="396" spans="1:10" x14ac:dyDescent="0.5">
      <c r="B396" s="6" t="s">
        <v>266</v>
      </c>
      <c r="C396" s="2"/>
      <c r="D396" s="1" t="s">
        <v>272</v>
      </c>
      <c r="E396" s="134">
        <v>300</v>
      </c>
      <c r="F396" s="134">
        <v>20</v>
      </c>
      <c r="G396" s="135">
        <v>8</v>
      </c>
      <c r="H396" s="135"/>
      <c r="J396" s="20">
        <f t="shared" si="43"/>
        <v>0</v>
      </c>
    </row>
    <row r="397" spans="1:10" x14ac:dyDescent="0.5">
      <c r="B397" s="6" t="s">
        <v>267</v>
      </c>
      <c r="C397" s="2"/>
      <c r="D397" s="1" t="s">
        <v>273</v>
      </c>
      <c r="E397" s="134">
        <v>300</v>
      </c>
      <c r="F397" s="134">
        <v>20</v>
      </c>
      <c r="G397" s="135">
        <v>7.5</v>
      </c>
      <c r="H397" s="135"/>
      <c r="J397" s="20">
        <f t="shared" si="43"/>
        <v>0</v>
      </c>
    </row>
    <row r="398" spans="1:10" x14ac:dyDescent="0.5">
      <c r="B398" s="6" t="s">
        <v>268</v>
      </c>
      <c r="C398" s="2"/>
      <c r="D398" s="1" t="s">
        <v>274</v>
      </c>
      <c r="E398" s="134">
        <v>300</v>
      </c>
      <c r="F398" s="134">
        <v>20</v>
      </c>
      <c r="G398" s="135">
        <v>8</v>
      </c>
      <c r="H398" s="135"/>
      <c r="J398" s="20">
        <f t="shared" si="43"/>
        <v>0</v>
      </c>
    </row>
    <row r="399" spans="1:10" x14ac:dyDescent="0.5">
      <c r="B399" s="6" t="s">
        <v>269</v>
      </c>
      <c r="C399" s="2"/>
      <c r="D399" s="1" t="s">
        <v>275</v>
      </c>
      <c r="E399" s="134">
        <v>300</v>
      </c>
      <c r="F399" s="134">
        <v>20</v>
      </c>
      <c r="G399" s="135">
        <v>7.5</v>
      </c>
      <c r="H399" s="135"/>
      <c r="J399" s="20">
        <f t="shared" si="43"/>
        <v>0</v>
      </c>
    </row>
    <row r="400" spans="1:10" x14ac:dyDescent="0.5">
      <c r="B400" s="6" t="s">
        <v>270</v>
      </c>
      <c r="C400" s="2"/>
      <c r="D400" s="1" t="s">
        <v>276</v>
      </c>
      <c r="E400" s="134">
        <v>75</v>
      </c>
      <c r="F400" s="134">
        <v>12</v>
      </c>
      <c r="G400" s="135">
        <v>8</v>
      </c>
      <c r="H400" s="135"/>
      <c r="J400" s="20">
        <f t="shared" si="43"/>
        <v>0</v>
      </c>
    </row>
    <row r="401" spans="2:10" x14ac:dyDescent="0.5">
      <c r="B401" s="70"/>
      <c r="C401" s="70"/>
      <c r="D401" s="70"/>
      <c r="E401" s="70"/>
      <c r="F401" s="70"/>
      <c r="G401" s="70"/>
      <c r="H401" s="133"/>
      <c r="J401" s="70"/>
    </row>
    <row r="403" spans="2:10" x14ac:dyDescent="0.5">
      <c r="J403" s="21" t="s">
        <v>96</v>
      </c>
    </row>
    <row r="404" spans="2:10" x14ac:dyDescent="0.5">
      <c r="J404" s="5">
        <f>SUM(J14:J399)</f>
        <v>0</v>
      </c>
    </row>
  </sheetData>
  <mergeCells count="4">
    <mergeCell ref="C1:H1"/>
    <mergeCell ref="C2:H2"/>
    <mergeCell ref="C131:E131"/>
    <mergeCell ref="B39:D39"/>
  </mergeCells>
  <conditionalFormatting sqref="B253:B260">
    <cfRule type="duplicateValues" dxfId="0" priority="5" stopIfTrue="1"/>
  </conditionalFormatting>
  <pageMargins left="0.7" right="0.7" top="0.78740157499999996" bottom="0.78740157499999996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 Greenomic</dc:creator>
  <cp:lastModifiedBy>Greenomic</cp:lastModifiedBy>
  <cp:lastPrinted>2022-09-20T08:27:41Z</cp:lastPrinted>
  <dcterms:created xsi:type="dcterms:W3CDTF">2022-09-20T07:52:56Z</dcterms:created>
  <dcterms:modified xsi:type="dcterms:W3CDTF">2025-12-02T12:31:17Z</dcterms:modified>
</cp:coreProperties>
</file>